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60" i="63" l="1"/>
  <c r="AB52"/>
  <c r="AB48"/>
  <c r="AB16"/>
  <c r="AB97"/>
  <c r="AB93"/>
  <c r="AB89"/>
  <c r="AB85"/>
  <c r="AB81"/>
  <c r="AB77"/>
  <c r="AB73"/>
  <c r="AB69"/>
  <c r="AB77" i="62"/>
  <c r="AB49"/>
  <c r="AB37"/>
  <c r="AB29"/>
  <c r="AB21"/>
  <c r="AB76" i="61"/>
  <c r="AB93"/>
  <c r="AB89"/>
  <c r="AB81"/>
  <c r="AB77"/>
  <c r="AB73"/>
  <c r="AA81" i="62"/>
  <c r="AA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i="63" l="1"/>
  <c r="C99" i="55"/>
  <c r="C99" i="56"/>
  <c r="F69" i="61"/>
  <c r="F8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O25" s="1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N83"/>
  <c r="N84"/>
  <c r="N87"/>
  <c r="N88"/>
  <c r="O88" s="1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V56"/>
  <c r="V4"/>
  <c r="V9"/>
  <c r="V47"/>
  <c r="V16"/>
  <c r="O16"/>
  <c r="V87"/>
  <c r="V10" i="56"/>
  <c r="V24"/>
  <c r="O35"/>
  <c r="V40"/>
  <c r="V42"/>
  <c r="O51"/>
  <c r="N8" i="55"/>
  <c r="F9"/>
  <c r="I99"/>
  <c r="M99"/>
  <c r="G10"/>
  <c r="N12"/>
  <c r="O12" s="1"/>
  <c r="F13"/>
  <c r="V22"/>
  <c r="G26"/>
  <c r="N28"/>
  <c r="O28" s="1"/>
  <c r="F29"/>
  <c r="G42"/>
  <c r="N44"/>
  <c r="O44" s="1"/>
  <c r="F45"/>
  <c r="V54"/>
  <c r="G58"/>
  <c r="N60"/>
  <c r="F61"/>
  <c r="O64"/>
  <c r="O80"/>
  <c r="O65" i="56"/>
  <c r="V3" i="55"/>
  <c r="V62"/>
  <c r="V74"/>
  <c r="V82"/>
  <c r="V94"/>
  <c r="O94"/>
  <c r="V6" i="56"/>
  <c r="O15"/>
  <c r="V22"/>
  <c r="V36"/>
  <c r="V38"/>
  <c r="O47"/>
  <c r="V52"/>
  <c r="V54"/>
  <c r="V59"/>
  <c r="V62"/>
  <c r="O62"/>
  <c r="V70"/>
  <c r="V86"/>
  <c r="V68" i="57"/>
  <c r="V12" i="55"/>
  <c r="O17"/>
  <c r="V28"/>
  <c r="V44"/>
  <c r="V11" i="56"/>
  <c r="V18"/>
  <c r="O18"/>
  <c r="V27"/>
  <c r="O32"/>
  <c r="V32"/>
  <c r="V48"/>
  <c r="V50"/>
  <c r="O50"/>
  <c r="B99" i="55"/>
  <c r="F3"/>
  <c r="K99"/>
  <c r="F5"/>
  <c r="G18"/>
  <c r="N20"/>
  <c r="O20" s="1"/>
  <c r="F21"/>
  <c r="N36"/>
  <c r="F37"/>
  <c r="G50"/>
  <c r="N52"/>
  <c r="O52" s="1"/>
  <c r="F53"/>
  <c r="O76"/>
  <c r="O84"/>
  <c r="O5" i="56"/>
  <c r="O21"/>
  <c r="O37"/>
  <c r="O61"/>
  <c r="O69"/>
  <c r="O77"/>
  <c r="V70" i="55"/>
  <c r="O78"/>
  <c r="V86"/>
  <c r="O7" i="56"/>
  <c r="V14"/>
  <c r="O23"/>
  <c r="V28"/>
  <c r="V30"/>
  <c r="V39"/>
  <c r="V44"/>
  <c r="V46"/>
  <c r="O46"/>
  <c r="V58"/>
  <c r="V63"/>
  <c r="V66"/>
  <c r="O66"/>
  <c r="V74"/>
  <c r="V82"/>
  <c r="V90"/>
  <c r="V98"/>
  <c r="J99" i="55"/>
  <c r="G6"/>
  <c r="N24"/>
  <c r="N40"/>
  <c r="O40" s="1"/>
  <c r="N56"/>
  <c r="O56" s="1"/>
  <c r="O71"/>
  <c r="O56" i="56"/>
  <c r="O25" i="58"/>
  <c r="V41"/>
  <c r="V54"/>
  <c r="V70"/>
  <c r="V73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O66"/>
  <c r="V82"/>
  <c r="V98"/>
  <c r="V76" i="55"/>
  <c r="V80"/>
  <c r="V84"/>
  <c r="V96"/>
  <c r="F3" i="56"/>
  <c r="F99" s="1"/>
  <c r="V5"/>
  <c r="V13"/>
  <c r="V17"/>
  <c r="V25"/>
  <c r="V29"/>
  <c r="V33"/>
  <c r="V37"/>
  <c r="V41"/>
  <c r="V45"/>
  <c r="V49"/>
  <c r="V57"/>
  <c r="V61"/>
  <c r="V65"/>
  <c r="V69"/>
  <c r="V73"/>
  <c r="V77"/>
  <c r="V81"/>
  <c r="V85"/>
  <c r="V89"/>
  <c r="V97"/>
  <c r="N3" i="57"/>
  <c r="V33" i="58"/>
  <c r="V46"/>
  <c r="V65"/>
  <c r="V97"/>
  <c r="N3" i="56"/>
  <c r="G88" i="57"/>
  <c r="N90"/>
  <c r="F91"/>
  <c r="K99" i="58"/>
  <c r="U99"/>
  <c r="F9"/>
  <c r="F17"/>
  <c r="O26"/>
  <c r="V42"/>
  <c r="V58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O44" i="57"/>
  <c r="O40" i="56"/>
  <c r="V51" i="55"/>
  <c r="O92" i="56"/>
  <c r="O84"/>
  <c r="O76"/>
  <c r="O68"/>
  <c r="O60"/>
  <c r="O52"/>
  <c r="O36"/>
  <c r="G34" i="55"/>
  <c r="O38"/>
  <c r="O86"/>
  <c r="O70"/>
  <c r="O62"/>
  <c r="O46"/>
  <c r="O30"/>
  <c r="O9" i="58"/>
  <c r="O9" i="56"/>
  <c r="O78"/>
  <c r="O26"/>
  <c r="O95"/>
  <c r="O3" i="55"/>
  <c r="O87"/>
  <c r="O42" i="56"/>
  <c r="O93"/>
  <c r="O57"/>
  <c r="V53"/>
  <c r="O34"/>
  <c r="O22"/>
  <c r="O98" i="55"/>
  <c r="O22"/>
  <c r="O11"/>
  <c r="O88"/>
  <c r="O94" i="56"/>
  <c r="V78"/>
  <c r="V26"/>
  <c r="O74"/>
  <c r="O58"/>
  <c r="O38"/>
  <c r="O29"/>
  <c r="O14"/>
  <c r="V9"/>
  <c r="V92" i="55"/>
  <c r="G90"/>
  <c r="V90" s="1"/>
  <c r="O82"/>
  <c r="V72"/>
  <c r="V68"/>
  <c r="O60"/>
  <c r="O36"/>
  <c r="V32"/>
  <c r="O24"/>
  <c r="O19"/>
  <c r="E99"/>
  <c r="O66"/>
  <c r="O93" i="58"/>
  <c r="O45"/>
  <c r="G91"/>
  <c r="G75"/>
  <c r="G59"/>
  <c r="G43"/>
  <c r="V43" s="1"/>
  <c r="O29"/>
  <c r="G27"/>
  <c r="E99"/>
  <c r="O81"/>
  <c r="O53"/>
  <c r="O41"/>
  <c r="O17"/>
  <c r="G78" i="57"/>
  <c r="V78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90" i="55"/>
  <c r="O91" i="58"/>
  <c r="V91"/>
  <c r="O75"/>
  <c r="V75"/>
  <c r="O59"/>
  <c r="V59"/>
  <c r="O43"/>
  <c r="V27"/>
  <c r="O27"/>
  <c r="V45" i="57"/>
  <c r="V13"/>
  <c r="O7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W16"/>
  <c r="CP44"/>
  <c r="CB30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<sst xmlns="http://schemas.openxmlformats.org/spreadsheetml/2006/main" count="8752" uniqueCount="532">
  <si>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</si>
  <si>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</si>
  <si>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</si>
  <si>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</si>
  <si>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</si>
  <si>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</si>
  <si>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</si>
  <si>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</si>
  <si>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</si>
  <si>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</si>
  <si>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</si>
  <si>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</si>
  <si>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</si>
  <si>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</si>
  <si>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</si>
  <si>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</si>
  <si>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</si>
  <si>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</si>
  <si>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</si>
  <si>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</si>
  <si>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</si>
  <si>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</si>
  <si>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</si>
  <si>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</si>
  <si>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</si>
  <si>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</si>
  <si>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</si>
  <si>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</si>
  <si>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</si>
  <si>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</si>
  <si>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</si>
  <si>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</si>
  <si>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</si>
  <si>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</si>
  <si>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</si>
  <si>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</si>
  <si>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</si>
  <si>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</si>
  <si>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</si>
  <si>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</si>
  <si>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</si>
  <si>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</si>
  <si>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</si>
  <si>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</si>
  <si>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</si>
  <si>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</si>
  <si>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</si>
  <si>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</si>
  <si>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</si>
  <si>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</si>
  <si>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</si>
  <si>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</si>
  <si>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</si>
  <si>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</si>
  <si>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</si>
  <si>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</si>
  <si>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</si>
  <si>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</si>
  <si>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</si>
  <si>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</si>
  <si>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</si>
  <si>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</si>
  <si>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</si>
  <si>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</si>
  <si>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</si>
  <si>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</si>
  <si>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</si>
  <si>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</si>
  <si>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</si>
  <si>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</si>
  <si>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</si>
  <si>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</si>
  <si>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</si>
  <si>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</si>
  <si>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</si>
  <si>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</si>
  <si>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</si>
  <si>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</si>
  <si>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</si>
  <si>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</si>
  <si>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</si>
  <si>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</si>
  <si>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</si>
  <si>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</si>
  <si>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</si>
  <si>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</si>
  <si>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</si>
  <si>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</si>
  <si>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</si>
  <si>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</si>
  <si>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</si>
  <si>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</si>
  <si>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</si>
  <si>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</si>
  <si>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</si>
  <si>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</si>
  <si>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</si>
  <si>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</si>
  <si>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</si>
  <si>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</si>
  <si>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</si>
  <si>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</si>
  <si>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</si>
  <si>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</si>
  <si>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</si>
  <si>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</si>
  <si>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</si>
  <si>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</si>
  <si>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</si>
  <si>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</si>
  <si>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</si>
  <si>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</si>
  <si>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</si>
  <si>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</si>
  <si>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</si>
  <si>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</si>
  <si>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</si>
  <si>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</si>
  <si>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</si>
  <si>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</si>
  <si>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</si>
  <si>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</si>
  <si>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</si>
  <si>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</si>
  <si>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</si>
  <si>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</si>
  <si>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</si>
  <si>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</si>
  <si>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</si>
  <si>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</si>
  <si>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</si>
  <si>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</si>
  <si>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</si>
  <si>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</si>
  <si>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</si>
  <si>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</si>
  <si>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</si>
  <si>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</si>
  <si>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</si>
  <si>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</si>
  <si>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</si>
  <si>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</si>
  <si>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</si>
  <si>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</si>
  <si>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</si>
  <si>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</si>
  <si>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</si>
  <si>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</si>
  <si>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</si>
  <si>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</si>
  <si>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</si>
  <si>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</si>
  <si>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</si>
  <si>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</si>
  <si>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</si>
  <si>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</si>
  <si>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</si>
  <si>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</si>
  <si>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</si>
  <si>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</si>
  <si>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</si>
  <si>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</si>
  <si>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</si>
  <si>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</si>
  <si>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</si>
  <si>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</si>
  <si>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</si>
  <si>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</si>
  <si>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</si>
  <si>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</si>
  <si>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</si>
  <si>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</si>
  <si>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</si>
  <si>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</si>
  <si>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</si>
  <si>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</si>
  <si>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</si>
  <si>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</si>
  <si>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</si>
  <si>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</si>
  <si>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</si>
  <si>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</si>
  <si>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</si>
  <si>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</si>
  <si>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</si>
  <si>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</si>
  <si>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</si>
  <si>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</si>
  <si>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</si>
  <si>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</si>
  <si>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</si>
  <si>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</si>
  <si>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</si>
  <si>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</si>
  <si>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</si>
  <si>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</si>
  <si>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</si>
  <si>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</si>
  <si>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</si>
  <si>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</si>
  <si>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</si>
  <si>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</si>
  <si>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</si>
  <si>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</si>
  <si>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</si>
  <si>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</si>
  <si>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</si>
  <si>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</si>
  <si>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</si>
  <si>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</si>
  <si>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</si>
  <si>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</si>
  <si>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</si>
  <si>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</si>
  <si>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</si>
  <si>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</si>
  <si>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</si>
  <si>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</si>
  <si>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</si>
  <si>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</si>
  <si>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</si>
  <si>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</si>
  <si>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</si>
  <si>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</si>
  <si>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</si>
  <si>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</si>
  <si>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</si>
  <si>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</si>
  <si>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</si>
  <si>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</si>
  <si>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</si>
  <si>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</si>
  <si>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</si>
  <si>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</si>
  <si>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</si>
  <si>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</si>
  <si>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</si>
  <si>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</si>
  <si>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</si>
  <si>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</si>
  <si>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</si>
  <si>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</si>
  <si>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</si>
  <si>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</si>
  <si>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</si>
  <si>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</si>
  <si>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</si>
  <si>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</si>
  <si>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</si>
  <si>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</si>
  <si>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</si>
  <si>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</si>
  <si>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</si>
  <si>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</si>
  <si>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</si>
  <si>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</si>
  <si>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</si>
  <si>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</si>
  <si>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</si>
  <si>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</si>
  <si>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</si>
  <si>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</si>
  <si>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</si>
  <si>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</si>
  <si>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</si>
  <si>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</si>
  <si>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</si>
  <si>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</si>
  <si>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</si>
  <si>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</si>
  <si>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</si>
  <si>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</si>
  <si>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</si>
  <si>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</si>
  <si>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</si>
  <si>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</si>
  <si>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</si>
  <si>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</si>
  <si>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</si>
  <si>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</si>
  <si>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</si>
  <si>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</si>
  <si>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</si>
  <si>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</si>
  <si>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</si>
  <si>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</si>
  <si>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</si>
  <si>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</si>
  <si>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</si>
  <si>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</si>
  <si>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</si>
  <si>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</si>
  <si>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</si>
  <si>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</si>
  <si>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</si>
  <si>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</si>
  <si>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</si>
  <si>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</si>
  <si>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</si>
  <si>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</si>
  <si>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</si>
  <si>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</si>
  <si>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</si>
  <si>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</si>
  <si>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</si>
  <si>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</si>
  <si>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</si>
  <si>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</si>
  <si>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</si>
  <si>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</si>
  <si>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</si>
  <si>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</si>
  <si>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</si>
  <si>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</si>
  <si>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</si>
  <si>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</si>
  <si>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</si>
  <si>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</si>
  <si>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</si>
  <si>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</si>
  <si>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</si>
  <si>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</si>
  <si>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</si>
  <si>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</si>
  <si>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</si>
  <si>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</si>
  <si>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</si>
  <si>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</si>
  <si>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</si>
  <si>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</si>
  <si>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</si>
  <si>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</si>
  <si>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</si>
  <si>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</si>
  <si>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</si>
  <si>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</si>
  <si>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</si>
  <si>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</si>
  <si>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</si>
  <si>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</si>
  <si>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</si>
  <si>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</si>
  <si>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</si>
  <si>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</si>
  <si>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</si>
  <si>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</si>
  <si>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</si>
  <si>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</si>
  <si>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</si>
  <si>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</si>
  <si>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</si>
  <si>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</si>
  <si>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</si>
  <si>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</si>
  <si>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</si>
  <si>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</si>
  <si>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</si>
  <si>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</si>
  <si>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</si>
  <si>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</si>
  <si>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</si>
  <si>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</si>
  <si>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</si>
  <si>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</si>
  <si>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</si>
  <si>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</si>
  <si>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</si>
  <si>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</si>
  <si>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</si>
  <si>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</si>
  <si>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</si>
  <si>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</si>
  <si>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</si>
  <si>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</si>
  <si>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</si>
  <si>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</si>
  <si>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</si>
  <si>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</si>
  <si>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</si>
  <si>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</si>
  <si>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</si>
  <si>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</si>
  <si>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</si>
  <si>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</si>
  <si>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</si>
  <si>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</si>
  <si>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</si>
  <si>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</si>
  <si>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</si>
  <si>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</si>
  <si>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</si>
  <si>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</si>
  <si>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</si>
  <si>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</si>
  <si>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</si>
  <si>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</si>
  <si>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</si>
  <si>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</si>
  <si>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</si>
  <si>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</si>
  <si>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</si>
  <si>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</si>
  <si>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</si>
  <si>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</si>
  <si>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</si>
  <si>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</si>
  <si>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</si>
  <si>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</si>
  <si>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</si>
  <si>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</si>
  <si>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</si>
  <si>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</si>
  <si>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</si>
  <si>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</si>
  <si>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</si>
  <si>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</si>
  <si>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</si>
  <si>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</si>
  <si>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</si>
  <si>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</si>
  <si>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</si>
  <si>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</si>
  <si>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</si>
  <si>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</si>
  <si>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</si>
  <si>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</si>
  <si>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</si>
  <si>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</si>
  <si>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</si>
  <si>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</si>
  <si>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</si>
  <si>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</si>
  <si>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</si>
  <si>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</si>
  <si>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</si>
  <si>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</si>
  <si>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</si>
  <si>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</si>
  <si>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</si>
  <si>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</si>
  <si>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</si>
  <si>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</si>
  <si>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</si>
  <si>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</si>
  <si>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</si>
  <si>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</si>
  <si>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</si>
  <si>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</si>
  <si>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</si>
  <si>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</si>
  <si>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</si>
  <si>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</si>
  <si>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</si>
  <si>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</si>
  <si>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</si>
  <si>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</si>
  <si>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</si>
  <si>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</si>
  <si>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</si>
  <si>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</si>
  <si>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</si>
  <si>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</si>
  <si>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</si>
  <si>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</si>
  <si>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</si>
  <si>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</si>
  <si>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</si>
  <si>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</si>
  <si>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</si>
  <si>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</si>
  <si>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</si>
  <si>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</si>
  <si>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</si>
  <si>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</si>
  <si>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</si>
  <si>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</si>
  <si>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</si>
  <si>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</si>
  <si>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</si>
  <si>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</si>
  <si>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</si>
  <si>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</si>
  <si>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</si>
  <si>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</si>
  <si>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</si>
  <si>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</si>
  <si>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</si>
  <si>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</si>
  <si>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</si>
  <si>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</si>
  <si>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</si>
  <si>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</si>
  <si>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</si>
  <si>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</si>
  <si>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</si>
  <si>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</si>
  <si>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</si>
  <si>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</si>
  <si>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</si>
  <si>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</si>
  <si>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</si>
  <si>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</si>
  <si>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</si>
  <si>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</si>
  <si>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</si>
  <si>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</si>
  <si>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46IS2023/06/11</t>
  </si>
  <si>
    <t>ITCWIND</t>
  </si>
  <si>
    <t>KAMENG</t>
  </si>
  <si>
    <t>SEIL</t>
  </si>
  <si>
    <t>HP</t>
  </si>
  <si>
    <t>GBHHPL</t>
  </si>
  <si>
    <t>SAPU1234</t>
  </si>
  <si>
    <t>B_S_ISPAT_MH</t>
  </si>
  <si>
    <t>Meghalaya_Ben</t>
  </si>
  <si>
    <t>Teesta_III</t>
  </si>
  <si>
    <t>JPL</t>
  </si>
  <si>
    <t>TANGEDCO</t>
  </si>
  <si>
    <t>CHANJUII</t>
  </si>
  <si>
    <t>SHPPBPL</t>
  </si>
  <si>
    <t>SKS Raigarh</t>
  </si>
  <si>
    <t>SORANG_HEP</t>
  </si>
  <si>
    <t>HP-GOVT</t>
  </si>
  <si>
    <t>NBVLIPP</t>
  </si>
  <si>
    <t>JPNIGRIE_JNSTPP</t>
  </si>
  <si>
    <t>KWHEP</t>
  </si>
  <si>
    <t>ASIL_UP</t>
  </si>
  <si>
    <t>APNRL</t>
  </si>
  <si>
    <t>IPCL_WB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</si>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</sst>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153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153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153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153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153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153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153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144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144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144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144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45088</v>
      </c>
      <c r="C1" s="46"/>
    </row>
    <row r="2" spans="1:3">
      <c r="A2" s="171">
        <v>45236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229</v>
      </c>
    </row>
    <row r="9" spans="1:3">
      <c r="A9" s="46" t="s">
        <v>477</v>
      </c>
      <c r="B9" s="180">
        <v>45093.517129629632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45088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23</v>
      </c>
      <c r="C3" s="178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9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78">
        <v>23</v>
      </c>
      <c r="C4" s="178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60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78">
        <v>23</v>
      </c>
      <c r="C5" s="178">
        <v>23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9.5955999999999992</v>
      </c>
      <c r="J5" s="21">
        <f t="shared" si="6"/>
        <v>5.365899999999999</v>
      </c>
      <c r="K5" s="21">
        <f t="shared" si="7"/>
        <v>6.9207000000000001</v>
      </c>
      <c r="L5" s="21">
        <f t="shared" si="8"/>
        <v>1.1177999999999999</v>
      </c>
      <c r="M5" s="160">
        <f t="shared" si="9"/>
        <v>22.999999999999996</v>
      </c>
      <c r="N5" s="22"/>
      <c r="P5" s="37">
        <f t="shared" si="1"/>
        <v>9.5955999999999992</v>
      </c>
      <c r="Q5" s="37">
        <f t="shared" si="2"/>
        <v>5.365899999999999</v>
      </c>
      <c r="R5" s="37">
        <f t="shared" si="3"/>
        <v>6.9207000000000001</v>
      </c>
      <c r="S5" s="37">
        <f t="shared" si="4"/>
        <v>1.1177999999999999</v>
      </c>
      <c r="T5" s="37">
        <f t="shared" si="10"/>
        <v>22.999999999999996</v>
      </c>
    </row>
    <row r="6" spans="1:20">
      <c r="A6" s="8" t="s">
        <v>48</v>
      </c>
      <c r="B6" s="178">
        <v>23</v>
      </c>
      <c r="C6" s="178">
        <v>23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9.5955999999999992</v>
      </c>
      <c r="J6" s="21">
        <f t="shared" si="6"/>
        <v>5.365899999999999</v>
      </c>
      <c r="K6" s="21">
        <f t="shared" si="7"/>
        <v>6.9207000000000001</v>
      </c>
      <c r="L6" s="21">
        <f t="shared" si="8"/>
        <v>1.1177999999999999</v>
      </c>
      <c r="M6" s="160">
        <f t="shared" si="9"/>
        <v>22.999999999999996</v>
      </c>
      <c r="N6" s="22"/>
      <c r="P6" s="37">
        <f t="shared" si="1"/>
        <v>9.5955999999999992</v>
      </c>
      <c r="Q6" s="37">
        <f t="shared" si="2"/>
        <v>5.365899999999999</v>
      </c>
      <c r="R6" s="37">
        <f t="shared" si="3"/>
        <v>6.9207000000000001</v>
      </c>
      <c r="S6" s="37">
        <f t="shared" si="4"/>
        <v>1.1177999999999999</v>
      </c>
      <c r="T6" s="37">
        <f t="shared" si="10"/>
        <v>22.999999999999996</v>
      </c>
    </row>
    <row r="7" spans="1:20">
      <c r="A7" s="8" t="s">
        <v>49</v>
      </c>
      <c r="B7" s="178">
        <v>23</v>
      </c>
      <c r="C7" s="178">
        <v>23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9.5955999999999992</v>
      </c>
      <c r="J7" s="21">
        <f t="shared" si="6"/>
        <v>5.365899999999999</v>
      </c>
      <c r="K7" s="21">
        <f t="shared" si="7"/>
        <v>6.9207000000000001</v>
      </c>
      <c r="L7" s="21">
        <f t="shared" si="8"/>
        <v>1.1177999999999999</v>
      </c>
      <c r="M7" s="160">
        <f t="shared" si="9"/>
        <v>22.999999999999996</v>
      </c>
      <c r="N7" s="22"/>
      <c r="P7" s="37">
        <f t="shared" si="1"/>
        <v>9.5955999999999992</v>
      </c>
      <c r="Q7" s="37">
        <f t="shared" si="2"/>
        <v>5.365899999999999</v>
      </c>
      <c r="R7" s="37">
        <f t="shared" si="3"/>
        <v>6.9207000000000001</v>
      </c>
      <c r="S7" s="37">
        <f t="shared" si="4"/>
        <v>1.1177999999999999</v>
      </c>
      <c r="T7" s="37">
        <f t="shared" si="10"/>
        <v>22.999999999999996</v>
      </c>
    </row>
    <row r="8" spans="1:20">
      <c r="A8" s="8" t="s">
        <v>50</v>
      </c>
      <c r="B8" s="178">
        <v>23</v>
      </c>
      <c r="C8" s="178">
        <v>23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9.5955999999999992</v>
      </c>
      <c r="J8" s="21">
        <f t="shared" si="6"/>
        <v>5.365899999999999</v>
      </c>
      <c r="K8" s="21">
        <f t="shared" si="7"/>
        <v>6.9207000000000001</v>
      </c>
      <c r="L8" s="21">
        <f t="shared" si="8"/>
        <v>1.1177999999999999</v>
      </c>
      <c r="M8" s="160">
        <f t="shared" si="9"/>
        <v>22.999999999999996</v>
      </c>
      <c r="N8" s="22"/>
      <c r="P8" s="37">
        <f t="shared" si="1"/>
        <v>9.5955999999999992</v>
      </c>
      <c r="Q8" s="37">
        <f t="shared" si="2"/>
        <v>5.365899999999999</v>
      </c>
      <c r="R8" s="37">
        <f t="shared" si="3"/>
        <v>6.9207000000000001</v>
      </c>
      <c r="S8" s="37">
        <f t="shared" si="4"/>
        <v>1.1177999999999999</v>
      </c>
      <c r="T8" s="37">
        <f t="shared" si="10"/>
        <v>22.999999999999996</v>
      </c>
    </row>
    <row r="9" spans="1:20">
      <c r="A9" s="8" t="s">
        <v>51</v>
      </c>
      <c r="B9" s="178">
        <v>23</v>
      </c>
      <c r="C9" s="178">
        <v>23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9.5955999999999992</v>
      </c>
      <c r="J9" s="21">
        <f t="shared" si="6"/>
        <v>5.365899999999999</v>
      </c>
      <c r="K9" s="21">
        <f t="shared" si="7"/>
        <v>6.9207000000000001</v>
      </c>
      <c r="L9" s="21">
        <f t="shared" si="8"/>
        <v>1.1177999999999999</v>
      </c>
      <c r="M9" s="160">
        <f t="shared" si="9"/>
        <v>22.999999999999996</v>
      </c>
      <c r="N9" s="22"/>
      <c r="P9" s="37">
        <f t="shared" si="1"/>
        <v>9.5955999999999992</v>
      </c>
      <c r="Q9" s="37">
        <f t="shared" si="2"/>
        <v>5.365899999999999</v>
      </c>
      <c r="R9" s="37">
        <f t="shared" si="3"/>
        <v>6.9207000000000001</v>
      </c>
      <c r="S9" s="37">
        <f t="shared" si="4"/>
        <v>1.1177999999999999</v>
      </c>
      <c r="T9" s="37">
        <f t="shared" si="10"/>
        <v>22.999999999999996</v>
      </c>
    </row>
    <row r="10" spans="1:20">
      <c r="A10" s="8" t="s">
        <v>52</v>
      </c>
      <c r="B10" s="178">
        <v>23</v>
      </c>
      <c r="C10" s="178">
        <v>23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9.5955999999999992</v>
      </c>
      <c r="J10" s="21">
        <f t="shared" si="6"/>
        <v>5.365899999999999</v>
      </c>
      <c r="K10" s="21">
        <f t="shared" si="7"/>
        <v>6.9207000000000001</v>
      </c>
      <c r="L10" s="21">
        <f t="shared" si="8"/>
        <v>1.1177999999999999</v>
      </c>
      <c r="M10" s="160">
        <f t="shared" si="9"/>
        <v>22.999999999999996</v>
      </c>
      <c r="N10" s="22"/>
      <c r="P10" s="37">
        <f t="shared" si="1"/>
        <v>9.5955999999999992</v>
      </c>
      <c r="Q10" s="37">
        <f t="shared" si="2"/>
        <v>5.365899999999999</v>
      </c>
      <c r="R10" s="37">
        <f t="shared" si="3"/>
        <v>6.9207000000000001</v>
      </c>
      <c r="S10" s="37">
        <f t="shared" si="4"/>
        <v>1.1177999999999999</v>
      </c>
      <c r="T10" s="37">
        <f t="shared" si="10"/>
        <v>22.999999999999996</v>
      </c>
    </row>
    <row r="11" spans="1:20">
      <c r="A11" s="8" t="s">
        <v>53</v>
      </c>
      <c r="B11" s="178">
        <v>23</v>
      </c>
      <c r="C11" s="178">
        <v>23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9.5955999999999992</v>
      </c>
      <c r="J11" s="21">
        <f t="shared" si="6"/>
        <v>5.365899999999999</v>
      </c>
      <c r="K11" s="21">
        <f t="shared" si="7"/>
        <v>6.9207000000000001</v>
      </c>
      <c r="L11" s="21">
        <f t="shared" si="8"/>
        <v>1.1177999999999999</v>
      </c>
      <c r="M11" s="160">
        <f t="shared" si="9"/>
        <v>22.999999999999996</v>
      </c>
      <c r="N11" s="22"/>
      <c r="P11" s="37">
        <f t="shared" si="1"/>
        <v>9.5955999999999992</v>
      </c>
      <c r="Q11" s="37">
        <f t="shared" si="2"/>
        <v>5.365899999999999</v>
      </c>
      <c r="R11" s="37">
        <f t="shared" si="3"/>
        <v>6.9207000000000001</v>
      </c>
      <c r="S11" s="37">
        <f t="shared" si="4"/>
        <v>1.1177999999999999</v>
      </c>
      <c r="T11" s="37">
        <f t="shared" si="10"/>
        <v>22.999999999999996</v>
      </c>
    </row>
    <row r="12" spans="1:20">
      <c r="A12" s="8" t="s">
        <v>54</v>
      </c>
      <c r="B12" s="178">
        <v>23</v>
      </c>
      <c r="C12" s="178">
        <v>23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9.5955999999999992</v>
      </c>
      <c r="J12" s="21">
        <f t="shared" si="6"/>
        <v>5.365899999999999</v>
      </c>
      <c r="K12" s="21">
        <f t="shared" si="7"/>
        <v>6.9207000000000001</v>
      </c>
      <c r="L12" s="21">
        <f t="shared" si="8"/>
        <v>1.1177999999999999</v>
      </c>
      <c r="M12" s="160">
        <f t="shared" si="9"/>
        <v>22.999999999999996</v>
      </c>
      <c r="N12" s="22"/>
      <c r="P12" s="37">
        <f t="shared" si="1"/>
        <v>9.5955999999999992</v>
      </c>
      <c r="Q12" s="37">
        <f t="shared" si="2"/>
        <v>5.365899999999999</v>
      </c>
      <c r="R12" s="37">
        <f t="shared" si="3"/>
        <v>6.9207000000000001</v>
      </c>
      <c r="S12" s="37">
        <f t="shared" si="4"/>
        <v>1.1177999999999999</v>
      </c>
      <c r="T12" s="37">
        <f t="shared" si="10"/>
        <v>22.999999999999996</v>
      </c>
    </row>
    <row r="13" spans="1:20">
      <c r="A13" s="8" t="s">
        <v>55</v>
      </c>
      <c r="B13" s="178">
        <v>23</v>
      </c>
      <c r="C13" s="178">
        <v>23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9.5955999999999992</v>
      </c>
      <c r="J13" s="21">
        <f t="shared" si="6"/>
        <v>5.365899999999999</v>
      </c>
      <c r="K13" s="21">
        <f t="shared" si="7"/>
        <v>6.9207000000000001</v>
      </c>
      <c r="L13" s="21">
        <f t="shared" si="8"/>
        <v>1.1177999999999999</v>
      </c>
      <c r="M13" s="160">
        <f t="shared" si="9"/>
        <v>22.999999999999996</v>
      </c>
      <c r="N13" s="22"/>
      <c r="P13" s="37">
        <f t="shared" si="1"/>
        <v>9.5955999999999992</v>
      </c>
      <c r="Q13" s="37">
        <f t="shared" si="2"/>
        <v>5.365899999999999</v>
      </c>
      <c r="R13" s="37">
        <f t="shared" si="3"/>
        <v>6.9207000000000001</v>
      </c>
      <c r="S13" s="37">
        <f t="shared" si="4"/>
        <v>1.1177999999999999</v>
      </c>
      <c r="T13" s="37">
        <f t="shared" si="10"/>
        <v>22.999999999999996</v>
      </c>
    </row>
    <row r="14" spans="1:20">
      <c r="A14" s="8" t="s">
        <v>56</v>
      </c>
      <c r="B14" s="178">
        <v>23</v>
      </c>
      <c r="C14" s="178">
        <v>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9.5955999999999992</v>
      </c>
      <c r="J14" s="21">
        <f t="shared" si="6"/>
        <v>5.365899999999999</v>
      </c>
      <c r="K14" s="21">
        <f t="shared" si="7"/>
        <v>6.9207000000000001</v>
      </c>
      <c r="L14" s="21">
        <f t="shared" si="8"/>
        <v>1.1177999999999999</v>
      </c>
      <c r="M14" s="160">
        <f t="shared" si="9"/>
        <v>22.999999999999996</v>
      </c>
      <c r="N14" s="22"/>
      <c r="P14" s="37">
        <f t="shared" si="1"/>
        <v>9.5955999999999992</v>
      </c>
      <c r="Q14" s="37">
        <f t="shared" si="2"/>
        <v>5.365899999999999</v>
      </c>
      <c r="R14" s="37">
        <f t="shared" si="3"/>
        <v>6.9207000000000001</v>
      </c>
      <c r="S14" s="37">
        <f t="shared" si="4"/>
        <v>1.1177999999999999</v>
      </c>
      <c r="T14" s="37">
        <f t="shared" si="10"/>
        <v>22.999999999999996</v>
      </c>
    </row>
    <row r="15" spans="1:20">
      <c r="A15" s="8" t="s">
        <v>57</v>
      </c>
      <c r="B15" s="178">
        <v>23</v>
      </c>
      <c r="C15" s="178">
        <v>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9.5955999999999992</v>
      </c>
      <c r="J15" s="21">
        <f t="shared" si="6"/>
        <v>5.365899999999999</v>
      </c>
      <c r="K15" s="21">
        <f t="shared" si="7"/>
        <v>6.9207000000000001</v>
      </c>
      <c r="L15" s="21">
        <f t="shared" si="8"/>
        <v>1.1177999999999999</v>
      </c>
      <c r="M15" s="160">
        <f t="shared" si="9"/>
        <v>22.999999999999996</v>
      </c>
      <c r="N15" s="22"/>
      <c r="P15" s="37">
        <f t="shared" si="1"/>
        <v>9.5955999999999992</v>
      </c>
      <c r="Q15" s="37">
        <f t="shared" si="2"/>
        <v>5.365899999999999</v>
      </c>
      <c r="R15" s="37">
        <f t="shared" si="3"/>
        <v>6.9207000000000001</v>
      </c>
      <c r="S15" s="37">
        <f t="shared" si="4"/>
        <v>1.1177999999999999</v>
      </c>
      <c r="T15" s="37">
        <f t="shared" si="10"/>
        <v>22.999999999999996</v>
      </c>
    </row>
    <row r="16" spans="1:20">
      <c r="A16" s="8" t="s">
        <v>58</v>
      </c>
      <c r="B16" s="178">
        <v>23</v>
      </c>
      <c r="C16" s="178">
        <v>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9.5955999999999992</v>
      </c>
      <c r="J16" s="21">
        <f t="shared" si="6"/>
        <v>5.365899999999999</v>
      </c>
      <c r="K16" s="21">
        <f t="shared" si="7"/>
        <v>6.9207000000000001</v>
      </c>
      <c r="L16" s="21">
        <f t="shared" si="8"/>
        <v>1.1177999999999999</v>
      </c>
      <c r="M16" s="160">
        <f t="shared" si="9"/>
        <v>22.999999999999996</v>
      </c>
      <c r="N16" s="22"/>
      <c r="P16" s="37">
        <f t="shared" si="1"/>
        <v>9.5955999999999992</v>
      </c>
      <c r="Q16" s="37">
        <f t="shared" si="2"/>
        <v>5.365899999999999</v>
      </c>
      <c r="R16" s="37">
        <f t="shared" si="3"/>
        <v>6.9207000000000001</v>
      </c>
      <c r="S16" s="37">
        <f t="shared" si="4"/>
        <v>1.1177999999999999</v>
      </c>
      <c r="T16" s="37">
        <f t="shared" si="10"/>
        <v>22.999999999999996</v>
      </c>
    </row>
    <row r="17" spans="1:20">
      <c r="A17" s="8" t="s">
        <v>59</v>
      </c>
      <c r="B17" s="178">
        <v>23</v>
      </c>
      <c r="C17" s="178">
        <v>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9.5955999999999992</v>
      </c>
      <c r="J17" s="21">
        <f t="shared" si="6"/>
        <v>5.365899999999999</v>
      </c>
      <c r="K17" s="21">
        <f t="shared" si="7"/>
        <v>6.9207000000000001</v>
      </c>
      <c r="L17" s="21">
        <f t="shared" si="8"/>
        <v>1.1177999999999999</v>
      </c>
      <c r="M17" s="160">
        <f t="shared" si="9"/>
        <v>22.999999999999996</v>
      </c>
      <c r="N17" s="22"/>
      <c r="P17" s="37">
        <f t="shared" si="1"/>
        <v>9.5955999999999992</v>
      </c>
      <c r="Q17" s="37">
        <f t="shared" si="2"/>
        <v>5.365899999999999</v>
      </c>
      <c r="R17" s="37">
        <f t="shared" si="3"/>
        <v>6.9207000000000001</v>
      </c>
      <c r="S17" s="37">
        <f t="shared" si="4"/>
        <v>1.1177999999999999</v>
      </c>
      <c r="T17" s="37">
        <f t="shared" si="10"/>
        <v>22.999999999999996</v>
      </c>
    </row>
    <row r="18" spans="1:20">
      <c r="A18" s="8" t="s">
        <v>60</v>
      </c>
      <c r="B18" s="178">
        <v>23</v>
      </c>
      <c r="C18" s="178">
        <v>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9.5955999999999992</v>
      </c>
      <c r="J18" s="21">
        <f t="shared" si="6"/>
        <v>5.365899999999999</v>
      </c>
      <c r="K18" s="21">
        <f t="shared" si="7"/>
        <v>6.9207000000000001</v>
      </c>
      <c r="L18" s="21">
        <f t="shared" si="8"/>
        <v>1.1177999999999999</v>
      </c>
      <c r="M18" s="160">
        <f t="shared" si="9"/>
        <v>22.999999999999996</v>
      </c>
      <c r="N18" s="22"/>
      <c r="P18" s="37">
        <f t="shared" si="1"/>
        <v>9.5955999999999992</v>
      </c>
      <c r="Q18" s="37">
        <f t="shared" si="2"/>
        <v>5.365899999999999</v>
      </c>
      <c r="R18" s="37">
        <f t="shared" si="3"/>
        <v>6.9207000000000001</v>
      </c>
      <c r="S18" s="37">
        <f t="shared" si="4"/>
        <v>1.1177999999999999</v>
      </c>
      <c r="T18" s="37">
        <f t="shared" si="10"/>
        <v>22.999999999999996</v>
      </c>
    </row>
    <row r="19" spans="1:20">
      <c r="A19" s="8" t="s">
        <v>61</v>
      </c>
      <c r="B19" s="178">
        <v>23</v>
      </c>
      <c r="C19" s="178">
        <v>23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9.5955999999999992</v>
      </c>
      <c r="J19" s="21">
        <f t="shared" si="6"/>
        <v>5.365899999999999</v>
      </c>
      <c r="K19" s="21">
        <f t="shared" si="7"/>
        <v>6.9207000000000001</v>
      </c>
      <c r="L19" s="21">
        <f t="shared" si="8"/>
        <v>1.1177999999999999</v>
      </c>
      <c r="M19" s="160">
        <f t="shared" si="9"/>
        <v>22.999999999999996</v>
      </c>
      <c r="N19" s="22"/>
      <c r="P19" s="37">
        <f t="shared" si="1"/>
        <v>9.5955999999999992</v>
      </c>
      <c r="Q19" s="37">
        <f t="shared" si="2"/>
        <v>5.365899999999999</v>
      </c>
      <c r="R19" s="37">
        <f t="shared" si="3"/>
        <v>6.9207000000000001</v>
      </c>
      <c r="S19" s="37">
        <f t="shared" si="4"/>
        <v>1.1177999999999999</v>
      </c>
      <c r="T19" s="37">
        <f t="shared" si="10"/>
        <v>22.999999999999996</v>
      </c>
    </row>
    <row r="20" spans="1:20">
      <c r="A20" s="8" t="s">
        <v>62</v>
      </c>
      <c r="B20" s="178">
        <v>23</v>
      </c>
      <c r="C20" s="178">
        <v>23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9.5955999999999992</v>
      </c>
      <c r="J20" s="21">
        <f t="shared" si="6"/>
        <v>5.365899999999999</v>
      </c>
      <c r="K20" s="21">
        <f t="shared" si="7"/>
        <v>6.9207000000000001</v>
      </c>
      <c r="L20" s="21">
        <f t="shared" si="8"/>
        <v>1.1177999999999999</v>
      </c>
      <c r="M20" s="160">
        <f t="shared" si="9"/>
        <v>22.999999999999996</v>
      </c>
      <c r="N20" s="22"/>
      <c r="P20" s="37">
        <f t="shared" si="1"/>
        <v>9.5955999999999992</v>
      </c>
      <c r="Q20" s="37">
        <f t="shared" si="2"/>
        <v>5.365899999999999</v>
      </c>
      <c r="R20" s="37">
        <f t="shared" si="3"/>
        <v>6.9207000000000001</v>
      </c>
      <c r="S20" s="37">
        <f t="shared" si="4"/>
        <v>1.1177999999999999</v>
      </c>
      <c r="T20" s="37">
        <f t="shared" si="10"/>
        <v>22.999999999999996</v>
      </c>
    </row>
    <row r="21" spans="1:20">
      <c r="A21" s="8" t="s">
        <v>63</v>
      </c>
      <c r="B21" s="178">
        <v>23</v>
      </c>
      <c r="C21" s="178">
        <v>23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9.5955999999999992</v>
      </c>
      <c r="J21" s="21">
        <f t="shared" si="6"/>
        <v>5.365899999999999</v>
      </c>
      <c r="K21" s="21">
        <f t="shared" si="7"/>
        <v>6.9207000000000001</v>
      </c>
      <c r="L21" s="21">
        <f t="shared" si="8"/>
        <v>1.1177999999999999</v>
      </c>
      <c r="M21" s="160">
        <f t="shared" si="9"/>
        <v>22.999999999999996</v>
      </c>
      <c r="N21" s="22"/>
      <c r="P21" s="37">
        <f t="shared" si="1"/>
        <v>9.5955999999999992</v>
      </c>
      <c r="Q21" s="37">
        <f t="shared" si="2"/>
        <v>5.365899999999999</v>
      </c>
      <c r="R21" s="37">
        <f t="shared" si="3"/>
        <v>6.9207000000000001</v>
      </c>
      <c r="S21" s="37">
        <f t="shared" si="4"/>
        <v>1.1177999999999999</v>
      </c>
      <c r="T21" s="37">
        <f t="shared" si="10"/>
        <v>22.999999999999996</v>
      </c>
    </row>
    <row r="22" spans="1:20">
      <c r="A22" s="8" t="s">
        <v>64</v>
      </c>
      <c r="B22" s="178">
        <v>23</v>
      </c>
      <c r="C22" s="178">
        <v>23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9.5955999999999992</v>
      </c>
      <c r="J22" s="21">
        <f t="shared" si="6"/>
        <v>5.365899999999999</v>
      </c>
      <c r="K22" s="21">
        <f t="shared" si="7"/>
        <v>6.9207000000000001</v>
      </c>
      <c r="L22" s="21">
        <f t="shared" si="8"/>
        <v>1.1177999999999999</v>
      </c>
      <c r="M22" s="160">
        <f t="shared" si="9"/>
        <v>22.999999999999996</v>
      </c>
      <c r="N22" s="22"/>
      <c r="P22" s="37">
        <f t="shared" si="1"/>
        <v>9.5955999999999992</v>
      </c>
      <c r="Q22" s="37">
        <f t="shared" si="2"/>
        <v>5.365899999999999</v>
      </c>
      <c r="R22" s="37">
        <f t="shared" si="3"/>
        <v>6.9207000000000001</v>
      </c>
      <c r="S22" s="37">
        <f t="shared" si="4"/>
        <v>1.1177999999999999</v>
      </c>
      <c r="T22" s="37">
        <f t="shared" si="10"/>
        <v>22.999999999999996</v>
      </c>
    </row>
    <row r="23" spans="1:20">
      <c r="A23" s="8" t="s">
        <v>65</v>
      </c>
      <c r="B23" s="178">
        <v>23</v>
      </c>
      <c r="C23" s="178">
        <v>23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9.5955999999999992</v>
      </c>
      <c r="J23" s="21">
        <f t="shared" si="6"/>
        <v>5.365899999999999</v>
      </c>
      <c r="K23" s="21">
        <f t="shared" si="7"/>
        <v>6.9207000000000001</v>
      </c>
      <c r="L23" s="21">
        <f t="shared" si="8"/>
        <v>1.1177999999999999</v>
      </c>
      <c r="M23" s="160">
        <f t="shared" si="9"/>
        <v>22.999999999999996</v>
      </c>
      <c r="N23" s="22"/>
      <c r="P23" s="37">
        <f t="shared" si="1"/>
        <v>9.5955999999999992</v>
      </c>
      <c r="Q23" s="37">
        <f t="shared" si="2"/>
        <v>5.365899999999999</v>
      </c>
      <c r="R23" s="37">
        <f t="shared" si="3"/>
        <v>6.9207000000000001</v>
      </c>
      <c r="S23" s="37">
        <f t="shared" si="4"/>
        <v>1.1177999999999999</v>
      </c>
      <c r="T23" s="37">
        <f t="shared" si="10"/>
        <v>22.999999999999996</v>
      </c>
    </row>
    <row r="24" spans="1:20">
      <c r="A24" s="8" t="s">
        <v>66</v>
      </c>
      <c r="B24" s="178">
        <v>23</v>
      </c>
      <c r="C24" s="178">
        <v>23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9.5955999999999992</v>
      </c>
      <c r="J24" s="21">
        <f t="shared" si="6"/>
        <v>5.365899999999999</v>
      </c>
      <c r="K24" s="21">
        <f t="shared" si="7"/>
        <v>6.9207000000000001</v>
      </c>
      <c r="L24" s="21">
        <f t="shared" si="8"/>
        <v>1.1177999999999999</v>
      </c>
      <c r="M24" s="160">
        <f t="shared" si="9"/>
        <v>22.999999999999996</v>
      </c>
      <c r="N24" s="22"/>
      <c r="P24" s="37">
        <f t="shared" si="1"/>
        <v>9.5955999999999992</v>
      </c>
      <c r="Q24" s="37">
        <f t="shared" si="2"/>
        <v>5.365899999999999</v>
      </c>
      <c r="R24" s="37">
        <f t="shared" si="3"/>
        <v>6.9207000000000001</v>
      </c>
      <c r="S24" s="37">
        <f t="shared" si="4"/>
        <v>1.1177999999999999</v>
      </c>
      <c r="T24" s="37">
        <f t="shared" si="10"/>
        <v>22.999999999999996</v>
      </c>
    </row>
    <row r="25" spans="1:20">
      <c r="A25" s="8" t="s">
        <v>67</v>
      </c>
      <c r="B25" s="178">
        <v>23</v>
      </c>
      <c r="C25" s="178">
        <v>23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9.5955999999999992</v>
      </c>
      <c r="J25" s="21">
        <f t="shared" si="6"/>
        <v>5.365899999999999</v>
      </c>
      <c r="K25" s="21">
        <f t="shared" si="7"/>
        <v>6.9207000000000001</v>
      </c>
      <c r="L25" s="21">
        <f t="shared" si="8"/>
        <v>1.1177999999999999</v>
      </c>
      <c r="M25" s="160">
        <f t="shared" si="9"/>
        <v>22.999999999999996</v>
      </c>
      <c r="N25" s="22"/>
      <c r="P25" s="37">
        <f t="shared" si="1"/>
        <v>9.5955999999999992</v>
      </c>
      <c r="Q25" s="37">
        <f t="shared" si="2"/>
        <v>5.365899999999999</v>
      </c>
      <c r="R25" s="37">
        <f t="shared" si="3"/>
        <v>6.9207000000000001</v>
      </c>
      <c r="S25" s="37">
        <f t="shared" si="4"/>
        <v>1.1177999999999999</v>
      </c>
      <c r="T25" s="37">
        <f t="shared" si="10"/>
        <v>22.999999999999996</v>
      </c>
    </row>
    <row r="26" spans="1:20">
      <c r="A26" s="8" t="s">
        <v>68</v>
      </c>
      <c r="B26" s="178">
        <v>23</v>
      </c>
      <c r="C26" s="178">
        <v>23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9.5955999999999992</v>
      </c>
      <c r="J26" s="21">
        <f t="shared" si="6"/>
        <v>5.365899999999999</v>
      </c>
      <c r="K26" s="21">
        <f t="shared" si="7"/>
        <v>6.9207000000000001</v>
      </c>
      <c r="L26" s="21">
        <f t="shared" si="8"/>
        <v>1.1177999999999999</v>
      </c>
      <c r="M26" s="160">
        <f t="shared" si="9"/>
        <v>22.999999999999996</v>
      </c>
      <c r="N26" s="22"/>
      <c r="P26" s="37">
        <f t="shared" si="1"/>
        <v>9.5955999999999992</v>
      </c>
      <c r="Q26" s="37">
        <f t="shared" si="2"/>
        <v>5.365899999999999</v>
      </c>
      <c r="R26" s="37">
        <f t="shared" si="3"/>
        <v>6.9207000000000001</v>
      </c>
      <c r="S26" s="37">
        <f t="shared" si="4"/>
        <v>1.1177999999999999</v>
      </c>
      <c r="T26" s="37">
        <f t="shared" si="10"/>
        <v>22.999999999999996</v>
      </c>
    </row>
    <row r="27" spans="1:20">
      <c r="A27" s="8" t="s">
        <v>69</v>
      </c>
      <c r="B27" s="178">
        <v>23</v>
      </c>
      <c r="C27" s="178">
        <v>23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9.5955999999999992</v>
      </c>
      <c r="J27" s="21">
        <f t="shared" si="6"/>
        <v>5.365899999999999</v>
      </c>
      <c r="K27" s="21">
        <f t="shared" si="7"/>
        <v>6.9207000000000001</v>
      </c>
      <c r="L27" s="21">
        <f t="shared" si="8"/>
        <v>1.1177999999999999</v>
      </c>
      <c r="M27" s="160">
        <f t="shared" si="9"/>
        <v>22.999999999999996</v>
      </c>
      <c r="N27" s="22"/>
      <c r="P27" s="37">
        <f t="shared" si="1"/>
        <v>9.5955999999999992</v>
      </c>
      <c r="Q27" s="37">
        <f t="shared" si="2"/>
        <v>5.365899999999999</v>
      </c>
      <c r="R27" s="37">
        <f t="shared" si="3"/>
        <v>6.9207000000000001</v>
      </c>
      <c r="S27" s="37">
        <f t="shared" si="4"/>
        <v>1.1177999999999999</v>
      </c>
      <c r="T27" s="37">
        <f t="shared" si="10"/>
        <v>22.999999999999996</v>
      </c>
    </row>
    <row r="28" spans="1:20">
      <c r="A28" s="8" t="s">
        <v>70</v>
      </c>
      <c r="B28" s="178">
        <v>23</v>
      </c>
      <c r="C28" s="178">
        <v>23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9.5955999999999992</v>
      </c>
      <c r="J28" s="21">
        <f t="shared" si="6"/>
        <v>5.365899999999999</v>
      </c>
      <c r="K28" s="21">
        <f t="shared" si="7"/>
        <v>6.9207000000000001</v>
      </c>
      <c r="L28" s="21">
        <f t="shared" si="8"/>
        <v>1.1177999999999999</v>
      </c>
      <c r="M28" s="160">
        <f t="shared" si="9"/>
        <v>22.999999999999996</v>
      </c>
      <c r="N28" s="22"/>
      <c r="P28" s="37">
        <f t="shared" si="1"/>
        <v>9.5955999999999992</v>
      </c>
      <c r="Q28" s="37">
        <f t="shared" si="2"/>
        <v>5.365899999999999</v>
      </c>
      <c r="R28" s="37">
        <f t="shared" si="3"/>
        <v>6.9207000000000001</v>
      </c>
      <c r="S28" s="37">
        <f t="shared" si="4"/>
        <v>1.1177999999999999</v>
      </c>
      <c r="T28" s="37">
        <f t="shared" si="10"/>
        <v>22.999999999999996</v>
      </c>
    </row>
    <row r="29" spans="1:20">
      <c r="A29" s="8" t="s">
        <v>71</v>
      </c>
      <c r="B29" s="178">
        <v>23</v>
      </c>
      <c r="C29" s="178">
        <v>23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9.5955999999999992</v>
      </c>
      <c r="J29" s="21">
        <f t="shared" si="6"/>
        <v>5.365899999999999</v>
      </c>
      <c r="K29" s="21">
        <f t="shared" si="7"/>
        <v>6.9207000000000001</v>
      </c>
      <c r="L29" s="21">
        <f t="shared" si="8"/>
        <v>1.1177999999999999</v>
      </c>
      <c r="M29" s="160">
        <f t="shared" si="9"/>
        <v>22.999999999999996</v>
      </c>
      <c r="N29" s="22"/>
      <c r="P29" s="37">
        <f t="shared" si="1"/>
        <v>9.5955999999999992</v>
      </c>
      <c r="Q29" s="37">
        <f t="shared" si="2"/>
        <v>5.365899999999999</v>
      </c>
      <c r="R29" s="37">
        <f t="shared" si="3"/>
        <v>6.9207000000000001</v>
      </c>
      <c r="S29" s="37">
        <f t="shared" si="4"/>
        <v>1.1177999999999999</v>
      </c>
      <c r="T29" s="37">
        <f t="shared" si="10"/>
        <v>22.999999999999996</v>
      </c>
    </row>
    <row r="30" spans="1:20">
      <c r="A30" s="8" t="s">
        <v>72</v>
      </c>
      <c r="B30" s="178">
        <v>23</v>
      </c>
      <c r="C30" s="178">
        <v>23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9.5955999999999992</v>
      </c>
      <c r="J30" s="21">
        <f t="shared" si="6"/>
        <v>5.365899999999999</v>
      </c>
      <c r="K30" s="21">
        <f t="shared" si="7"/>
        <v>6.9207000000000001</v>
      </c>
      <c r="L30" s="21">
        <f t="shared" si="8"/>
        <v>1.1177999999999999</v>
      </c>
      <c r="M30" s="160">
        <f t="shared" si="9"/>
        <v>22.999999999999996</v>
      </c>
      <c r="N30" s="22"/>
      <c r="P30" s="37">
        <f t="shared" si="1"/>
        <v>9.5955999999999992</v>
      </c>
      <c r="Q30" s="37">
        <f t="shared" si="2"/>
        <v>5.365899999999999</v>
      </c>
      <c r="R30" s="37">
        <f t="shared" si="3"/>
        <v>6.9207000000000001</v>
      </c>
      <c r="S30" s="37">
        <f t="shared" si="4"/>
        <v>1.1177999999999999</v>
      </c>
      <c r="T30" s="37">
        <f t="shared" si="10"/>
        <v>22.999999999999996</v>
      </c>
    </row>
    <row r="31" spans="1:20">
      <c r="A31" s="8" t="s">
        <v>73</v>
      </c>
      <c r="B31" s="178">
        <v>23</v>
      </c>
      <c r="C31" s="178">
        <v>23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9.5955999999999992</v>
      </c>
      <c r="J31" s="21">
        <f t="shared" si="6"/>
        <v>5.365899999999999</v>
      </c>
      <c r="K31" s="21">
        <f t="shared" si="7"/>
        <v>6.9207000000000001</v>
      </c>
      <c r="L31" s="21">
        <f t="shared" si="8"/>
        <v>1.1177999999999999</v>
      </c>
      <c r="M31" s="160">
        <f t="shared" si="9"/>
        <v>22.999999999999996</v>
      </c>
      <c r="N31" s="22"/>
      <c r="P31" s="37">
        <f t="shared" si="1"/>
        <v>9.5955999999999992</v>
      </c>
      <c r="Q31" s="37">
        <f t="shared" si="2"/>
        <v>5.365899999999999</v>
      </c>
      <c r="R31" s="37">
        <f t="shared" si="3"/>
        <v>6.9207000000000001</v>
      </c>
      <c r="S31" s="37">
        <f t="shared" si="4"/>
        <v>1.1177999999999999</v>
      </c>
      <c r="T31" s="37">
        <f t="shared" si="10"/>
        <v>22.999999999999996</v>
      </c>
    </row>
    <row r="32" spans="1:20">
      <c r="A32" s="8" t="s">
        <v>74</v>
      </c>
      <c r="B32" s="178">
        <v>23</v>
      </c>
      <c r="C32" s="178">
        <v>23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9.5955999999999992</v>
      </c>
      <c r="J32" s="21">
        <f t="shared" si="6"/>
        <v>5.365899999999999</v>
      </c>
      <c r="K32" s="21">
        <f t="shared" si="7"/>
        <v>6.9207000000000001</v>
      </c>
      <c r="L32" s="21">
        <f t="shared" si="8"/>
        <v>1.1177999999999999</v>
      </c>
      <c r="M32" s="160">
        <f t="shared" si="9"/>
        <v>22.999999999999996</v>
      </c>
      <c r="N32" s="22"/>
      <c r="P32" s="37">
        <f t="shared" si="1"/>
        <v>9.5955999999999992</v>
      </c>
      <c r="Q32" s="37">
        <f t="shared" si="2"/>
        <v>5.365899999999999</v>
      </c>
      <c r="R32" s="37">
        <f t="shared" si="3"/>
        <v>6.9207000000000001</v>
      </c>
      <c r="S32" s="37">
        <f t="shared" si="4"/>
        <v>1.1177999999999999</v>
      </c>
      <c r="T32" s="37">
        <f t="shared" si="10"/>
        <v>22.999999999999996</v>
      </c>
    </row>
    <row r="33" spans="1:20">
      <c r="A33" s="8" t="s">
        <v>75</v>
      </c>
      <c r="B33" s="178">
        <v>23</v>
      </c>
      <c r="C33" s="178">
        <v>23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9.5955999999999992</v>
      </c>
      <c r="J33" s="21">
        <f t="shared" si="6"/>
        <v>5.365899999999999</v>
      </c>
      <c r="K33" s="21">
        <f t="shared" si="7"/>
        <v>6.9207000000000001</v>
      </c>
      <c r="L33" s="21">
        <f t="shared" si="8"/>
        <v>1.1177999999999999</v>
      </c>
      <c r="M33" s="160">
        <f t="shared" si="9"/>
        <v>22.999999999999996</v>
      </c>
      <c r="N33" s="22"/>
      <c r="P33" s="37">
        <f t="shared" si="1"/>
        <v>9.5955999999999992</v>
      </c>
      <c r="Q33" s="37">
        <f t="shared" si="2"/>
        <v>5.365899999999999</v>
      </c>
      <c r="R33" s="37">
        <f t="shared" si="3"/>
        <v>6.9207000000000001</v>
      </c>
      <c r="S33" s="37">
        <f t="shared" si="4"/>
        <v>1.1177999999999999</v>
      </c>
      <c r="T33" s="37">
        <f t="shared" si="10"/>
        <v>22.999999999999996</v>
      </c>
    </row>
    <row r="34" spans="1:20">
      <c r="A34" s="8" t="s">
        <v>76</v>
      </c>
      <c r="B34" s="178">
        <v>23</v>
      </c>
      <c r="C34" s="178">
        <v>23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9.5955999999999992</v>
      </c>
      <c r="J34" s="21">
        <f t="shared" si="6"/>
        <v>5.365899999999999</v>
      </c>
      <c r="K34" s="21">
        <f t="shared" si="7"/>
        <v>6.9207000000000001</v>
      </c>
      <c r="L34" s="21">
        <f t="shared" si="8"/>
        <v>1.1177999999999999</v>
      </c>
      <c r="M34" s="160">
        <f t="shared" si="9"/>
        <v>22.999999999999996</v>
      </c>
      <c r="N34" s="22"/>
      <c r="P34" s="37">
        <f t="shared" si="1"/>
        <v>9.5955999999999992</v>
      </c>
      <c r="Q34" s="37">
        <f t="shared" si="2"/>
        <v>5.365899999999999</v>
      </c>
      <c r="R34" s="37">
        <f t="shared" si="3"/>
        <v>6.9207000000000001</v>
      </c>
      <c r="S34" s="37">
        <f t="shared" si="4"/>
        <v>1.1177999999999999</v>
      </c>
      <c r="T34" s="37">
        <f t="shared" si="10"/>
        <v>22.999999999999996</v>
      </c>
    </row>
    <row r="35" spans="1:20">
      <c r="A35" s="8" t="s">
        <v>77</v>
      </c>
      <c r="B35" s="178">
        <v>23</v>
      </c>
      <c r="C35" s="178">
        <v>23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9.5955999999999992</v>
      </c>
      <c r="J35" s="21">
        <f t="shared" si="6"/>
        <v>5.365899999999999</v>
      </c>
      <c r="K35" s="21">
        <f t="shared" si="7"/>
        <v>6.9207000000000001</v>
      </c>
      <c r="L35" s="21">
        <f t="shared" si="8"/>
        <v>1.1177999999999999</v>
      </c>
      <c r="M35" s="160">
        <f t="shared" si="9"/>
        <v>22.999999999999996</v>
      </c>
      <c r="N35" s="22"/>
      <c r="P35" s="37">
        <f t="shared" ref="P35:P66" si="12">I35</f>
        <v>9.5955999999999992</v>
      </c>
      <c r="Q35" s="37">
        <f t="shared" ref="Q35:Q66" si="13">J35</f>
        <v>5.365899999999999</v>
      </c>
      <c r="R35" s="37">
        <f t="shared" ref="R35:R66" si="14">K35</f>
        <v>6.9207000000000001</v>
      </c>
      <c r="S35" s="37">
        <f t="shared" ref="S35:S66" si="15">L35</f>
        <v>1.1177999999999999</v>
      </c>
      <c r="T35" s="37">
        <f t="shared" si="10"/>
        <v>22.999999999999996</v>
      </c>
    </row>
    <row r="36" spans="1:20">
      <c r="A36" s="8" t="s">
        <v>78</v>
      </c>
      <c r="B36" s="178">
        <v>23</v>
      </c>
      <c r="C36" s="178">
        <v>23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9.5955999999999992</v>
      </c>
      <c r="J36" s="21">
        <f t="shared" si="6"/>
        <v>5.365899999999999</v>
      </c>
      <c r="K36" s="21">
        <f t="shared" si="7"/>
        <v>6.9207000000000001</v>
      </c>
      <c r="L36" s="21">
        <f t="shared" si="8"/>
        <v>1.1177999999999999</v>
      </c>
      <c r="M36" s="160">
        <f t="shared" si="9"/>
        <v>22.999999999999996</v>
      </c>
      <c r="N36" s="22"/>
      <c r="P36" s="37">
        <f t="shared" si="12"/>
        <v>9.5955999999999992</v>
      </c>
      <c r="Q36" s="37">
        <f t="shared" si="13"/>
        <v>5.365899999999999</v>
      </c>
      <c r="R36" s="37">
        <f t="shared" si="14"/>
        <v>6.9207000000000001</v>
      </c>
      <c r="S36" s="37">
        <f t="shared" si="15"/>
        <v>1.1177999999999999</v>
      </c>
      <c r="T36" s="37">
        <f t="shared" si="10"/>
        <v>22.999999999999996</v>
      </c>
    </row>
    <row r="37" spans="1:20">
      <c r="A37" s="8" t="s">
        <v>79</v>
      </c>
      <c r="B37" s="178">
        <v>23</v>
      </c>
      <c r="C37" s="178">
        <v>23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9.5955999999999992</v>
      </c>
      <c r="J37" s="21">
        <f t="shared" si="6"/>
        <v>5.365899999999999</v>
      </c>
      <c r="K37" s="21">
        <f t="shared" si="7"/>
        <v>6.9207000000000001</v>
      </c>
      <c r="L37" s="21">
        <f t="shared" si="8"/>
        <v>1.1177999999999999</v>
      </c>
      <c r="M37" s="160">
        <f t="shared" si="9"/>
        <v>22.999999999999996</v>
      </c>
      <c r="N37" s="22"/>
      <c r="P37" s="37">
        <f t="shared" si="12"/>
        <v>9.5955999999999992</v>
      </c>
      <c r="Q37" s="37">
        <f t="shared" si="13"/>
        <v>5.365899999999999</v>
      </c>
      <c r="R37" s="37">
        <f t="shared" si="14"/>
        <v>6.9207000000000001</v>
      </c>
      <c r="S37" s="37">
        <f t="shared" si="15"/>
        <v>1.1177999999999999</v>
      </c>
      <c r="T37" s="37">
        <f t="shared" si="10"/>
        <v>22.999999999999996</v>
      </c>
    </row>
    <row r="38" spans="1:20">
      <c r="A38" s="8" t="s">
        <v>80</v>
      </c>
      <c r="B38" s="178">
        <v>23</v>
      </c>
      <c r="C38" s="178">
        <v>23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9.5955999999999992</v>
      </c>
      <c r="J38" s="21">
        <f t="shared" si="6"/>
        <v>5.365899999999999</v>
      </c>
      <c r="K38" s="21">
        <f t="shared" si="7"/>
        <v>6.9207000000000001</v>
      </c>
      <c r="L38" s="21">
        <f t="shared" si="8"/>
        <v>1.1177999999999999</v>
      </c>
      <c r="M38" s="160">
        <f t="shared" si="9"/>
        <v>22.999999999999996</v>
      </c>
      <c r="N38" s="22"/>
      <c r="P38" s="37">
        <f t="shared" si="12"/>
        <v>9.5955999999999992</v>
      </c>
      <c r="Q38" s="37">
        <f t="shared" si="13"/>
        <v>5.365899999999999</v>
      </c>
      <c r="R38" s="37">
        <f t="shared" si="14"/>
        <v>6.9207000000000001</v>
      </c>
      <c r="S38" s="37">
        <f t="shared" si="15"/>
        <v>1.1177999999999999</v>
      </c>
      <c r="T38" s="37">
        <f t="shared" si="10"/>
        <v>22.999999999999996</v>
      </c>
    </row>
    <row r="39" spans="1:20">
      <c r="A39" s="8" t="s">
        <v>81</v>
      </c>
      <c r="B39" s="178">
        <v>23</v>
      </c>
      <c r="C39" s="178">
        <v>23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9.5955999999999992</v>
      </c>
      <c r="J39" s="21">
        <f t="shared" si="6"/>
        <v>5.365899999999999</v>
      </c>
      <c r="K39" s="21">
        <f t="shared" si="7"/>
        <v>6.9207000000000001</v>
      </c>
      <c r="L39" s="21">
        <f t="shared" si="8"/>
        <v>1.1177999999999999</v>
      </c>
      <c r="M39" s="160">
        <f t="shared" si="9"/>
        <v>22.999999999999996</v>
      </c>
      <c r="N39" s="22"/>
      <c r="P39" s="37">
        <f t="shared" si="12"/>
        <v>9.5955999999999992</v>
      </c>
      <c r="Q39" s="37">
        <f t="shared" si="13"/>
        <v>5.365899999999999</v>
      </c>
      <c r="R39" s="37">
        <f t="shared" si="14"/>
        <v>6.9207000000000001</v>
      </c>
      <c r="S39" s="37">
        <f t="shared" si="15"/>
        <v>1.1177999999999999</v>
      </c>
      <c r="T39" s="37">
        <f t="shared" si="10"/>
        <v>22.999999999999996</v>
      </c>
    </row>
    <row r="40" spans="1:20">
      <c r="A40" s="8" t="s">
        <v>82</v>
      </c>
      <c r="B40" s="178">
        <v>23</v>
      </c>
      <c r="C40" s="178">
        <v>23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9.5955999999999992</v>
      </c>
      <c r="J40" s="21">
        <f t="shared" si="6"/>
        <v>5.365899999999999</v>
      </c>
      <c r="K40" s="21">
        <f t="shared" si="7"/>
        <v>6.9207000000000001</v>
      </c>
      <c r="L40" s="21">
        <f t="shared" si="8"/>
        <v>1.1177999999999999</v>
      </c>
      <c r="M40" s="160">
        <f t="shared" si="9"/>
        <v>22.999999999999996</v>
      </c>
      <c r="N40" s="22"/>
      <c r="P40" s="37">
        <f t="shared" si="12"/>
        <v>9.5955999999999992</v>
      </c>
      <c r="Q40" s="37">
        <f t="shared" si="13"/>
        <v>5.365899999999999</v>
      </c>
      <c r="R40" s="37">
        <f t="shared" si="14"/>
        <v>6.9207000000000001</v>
      </c>
      <c r="S40" s="37">
        <f t="shared" si="15"/>
        <v>1.1177999999999999</v>
      </c>
      <c r="T40" s="37">
        <f t="shared" si="10"/>
        <v>22.999999999999996</v>
      </c>
    </row>
    <row r="41" spans="1:20">
      <c r="A41" s="8" t="s">
        <v>83</v>
      </c>
      <c r="B41" s="178">
        <v>23</v>
      </c>
      <c r="C41" s="178">
        <v>23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9.5955999999999992</v>
      </c>
      <c r="J41" s="21">
        <f t="shared" si="6"/>
        <v>5.365899999999999</v>
      </c>
      <c r="K41" s="21">
        <f t="shared" si="7"/>
        <v>6.9207000000000001</v>
      </c>
      <c r="L41" s="21">
        <f t="shared" si="8"/>
        <v>1.1177999999999999</v>
      </c>
      <c r="M41" s="160">
        <f t="shared" si="9"/>
        <v>22.999999999999996</v>
      </c>
      <c r="N41" s="22"/>
      <c r="P41" s="37">
        <f t="shared" si="12"/>
        <v>9.5955999999999992</v>
      </c>
      <c r="Q41" s="37">
        <f t="shared" si="13"/>
        <v>5.365899999999999</v>
      </c>
      <c r="R41" s="37">
        <f t="shared" si="14"/>
        <v>6.9207000000000001</v>
      </c>
      <c r="S41" s="37">
        <f t="shared" si="15"/>
        <v>1.1177999999999999</v>
      </c>
      <c r="T41" s="37">
        <f t="shared" si="10"/>
        <v>22.999999999999996</v>
      </c>
    </row>
    <row r="42" spans="1:20">
      <c r="A42" s="8" t="s">
        <v>84</v>
      </c>
      <c r="B42" s="178">
        <v>23</v>
      </c>
      <c r="C42" s="178">
        <v>23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9.5955999999999992</v>
      </c>
      <c r="J42" s="21">
        <f t="shared" si="6"/>
        <v>5.365899999999999</v>
      </c>
      <c r="K42" s="21">
        <f t="shared" si="7"/>
        <v>6.9207000000000001</v>
      </c>
      <c r="L42" s="21">
        <f t="shared" si="8"/>
        <v>1.1177999999999999</v>
      </c>
      <c r="M42" s="160">
        <f t="shared" si="9"/>
        <v>22.999999999999996</v>
      </c>
      <c r="N42" s="22"/>
      <c r="P42" s="37">
        <f t="shared" si="12"/>
        <v>9.5955999999999992</v>
      </c>
      <c r="Q42" s="37">
        <f t="shared" si="13"/>
        <v>5.365899999999999</v>
      </c>
      <c r="R42" s="37">
        <f t="shared" si="14"/>
        <v>6.9207000000000001</v>
      </c>
      <c r="S42" s="37">
        <f t="shared" si="15"/>
        <v>1.1177999999999999</v>
      </c>
      <c r="T42" s="37">
        <f t="shared" si="10"/>
        <v>22.999999999999996</v>
      </c>
    </row>
    <row r="43" spans="1:20">
      <c r="A43" s="8" t="s">
        <v>85</v>
      </c>
      <c r="B43" s="178">
        <v>23</v>
      </c>
      <c r="C43" s="178">
        <v>23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9.5955999999999992</v>
      </c>
      <c r="J43" s="21">
        <f t="shared" si="6"/>
        <v>5.365899999999999</v>
      </c>
      <c r="K43" s="21">
        <f t="shared" si="7"/>
        <v>6.9207000000000001</v>
      </c>
      <c r="L43" s="21">
        <f t="shared" si="8"/>
        <v>1.1177999999999999</v>
      </c>
      <c r="M43" s="160">
        <f t="shared" si="9"/>
        <v>22.999999999999996</v>
      </c>
      <c r="N43" s="22"/>
      <c r="P43" s="37">
        <f t="shared" si="12"/>
        <v>9.5955999999999992</v>
      </c>
      <c r="Q43" s="37">
        <f t="shared" si="13"/>
        <v>5.365899999999999</v>
      </c>
      <c r="R43" s="37">
        <f t="shared" si="14"/>
        <v>6.9207000000000001</v>
      </c>
      <c r="S43" s="37">
        <f t="shared" si="15"/>
        <v>1.1177999999999999</v>
      </c>
      <c r="T43" s="37">
        <f t="shared" si="10"/>
        <v>22.999999999999996</v>
      </c>
    </row>
    <row r="44" spans="1:20">
      <c r="A44" s="8" t="s">
        <v>86</v>
      </c>
      <c r="B44" s="178">
        <v>23</v>
      </c>
      <c r="C44" s="178">
        <v>23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9.5955999999999992</v>
      </c>
      <c r="J44" s="21">
        <f t="shared" si="6"/>
        <v>5.365899999999999</v>
      </c>
      <c r="K44" s="21">
        <f t="shared" si="7"/>
        <v>6.9207000000000001</v>
      </c>
      <c r="L44" s="21">
        <f t="shared" si="8"/>
        <v>1.1177999999999999</v>
      </c>
      <c r="M44" s="160">
        <f t="shared" si="9"/>
        <v>22.999999999999996</v>
      </c>
      <c r="N44" s="22"/>
      <c r="P44" s="37">
        <f t="shared" si="12"/>
        <v>9.5955999999999992</v>
      </c>
      <c r="Q44" s="37">
        <f t="shared" si="13"/>
        <v>5.365899999999999</v>
      </c>
      <c r="R44" s="37">
        <f t="shared" si="14"/>
        <v>6.9207000000000001</v>
      </c>
      <c r="S44" s="37">
        <f t="shared" si="15"/>
        <v>1.1177999999999999</v>
      </c>
      <c r="T44" s="37">
        <f t="shared" si="10"/>
        <v>22.999999999999996</v>
      </c>
    </row>
    <row r="45" spans="1:20">
      <c r="A45" s="8" t="s">
        <v>87</v>
      </c>
      <c r="B45" s="178">
        <v>23</v>
      </c>
      <c r="C45" s="178">
        <v>23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9.5955999999999992</v>
      </c>
      <c r="J45" s="21">
        <f t="shared" si="6"/>
        <v>5.365899999999999</v>
      </c>
      <c r="K45" s="21">
        <f t="shared" si="7"/>
        <v>6.9207000000000001</v>
      </c>
      <c r="L45" s="21">
        <f t="shared" si="8"/>
        <v>1.1177999999999999</v>
      </c>
      <c r="M45" s="160">
        <f t="shared" si="9"/>
        <v>22.999999999999996</v>
      </c>
      <c r="N45" s="22"/>
      <c r="P45" s="37">
        <f t="shared" si="12"/>
        <v>9.5955999999999992</v>
      </c>
      <c r="Q45" s="37">
        <f t="shared" si="13"/>
        <v>5.365899999999999</v>
      </c>
      <c r="R45" s="37">
        <f t="shared" si="14"/>
        <v>6.9207000000000001</v>
      </c>
      <c r="S45" s="37">
        <f t="shared" si="15"/>
        <v>1.1177999999999999</v>
      </c>
      <c r="T45" s="37">
        <f t="shared" si="10"/>
        <v>22.999999999999996</v>
      </c>
    </row>
    <row r="46" spans="1:20">
      <c r="A46" s="8" t="s">
        <v>88</v>
      </c>
      <c r="B46" s="178">
        <v>23</v>
      </c>
      <c r="C46" s="178">
        <v>23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9.5955999999999992</v>
      </c>
      <c r="J46" s="21">
        <f t="shared" si="6"/>
        <v>5.365899999999999</v>
      </c>
      <c r="K46" s="21">
        <f t="shared" si="7"/>
        <v>6.9207000000000001</v>
      </c>
      <c r="L46" s="21">
        <f t="shared" si="8"/>
        <v>1.1177999999999999</v>
      </c>
      <c r="M46" s="160">
        <f t="shared" si="9"/>
        <v>22.999999999999996</v>
      </c>
      <c r="N46" s="22"/>
      <c r="P46" s="37">
        <f t="shared" si="12"/>
        <v>9.5955999999999992</v>
      </c>
      <c r="Q46" s="37">
        <f t="shared" si="13"/>
        <v>5.365899999999999</v>
      </c>
      <c r="R46" s="37">
        <f t="shared" si="14"/>
        <v>6.9207000000000001</v>
      </c>
      <c r="S46" s="37">
        <f t="shared" si="15"/>
        <v>1.1177999999999999</v>
      </c>
      <c r="T46" s="37">
        <f t="shared" si="10"/>
        <v>22.999999999999996</v>
      </c>
    </row>
    <row r="47" spans="1:20">
      <c r="A47" s="8" t="s">
        <v>89</v>
      </c>
      <c r="B47" s="178">
        <v>23</v>
      </c>
      <c r="C47" s="178">
        <v>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9.5955999999999992</v>
      </c>
      <c r="J47" s="21">
        <f t="shared" si="6"/>
        <v>5.365899999999999</v>
      </c>
      <c r="K47" s="21">
        <f t="shared" si="7"/>
        <v>6.9207000000000001</v>
      </c>
      <c r="L47" s="21">
        <f t="shared" si="8"/>
        <v>1.1177999999999999</v>
      </c>
      <c r="M47" s="160">
        <f t="shared" si="9"/>
        <v>22.999999999999996</v>
      </c>
      <c r="N47" s="22"/>
      <c r="P47" s="37">
        <f t="shared" si="12"/>
        <v>9.5955999999999992</v>
      </c>
      <c r="Q47" s="37">
        <f t="shared" si="13"/>
        <v>5.365899999999999</v>
      </c>
      <c r="R47" s="37">
        <f t="shared" si="14"/>
        <v>6.9207000000000001</v>
      </c>
      <c r="S47" s="37">
        <f t="shared" si="15"/>
        <v>1.1177999999999999</v>
      </c>
      <c r="T47" s="37">
        <f t="shared" si="10"/>
        <v>22.999999999999996</v>
      </c>
    </row>
    <row r="48" spans="1:20">
      <c r="A48" s="8" t="s">
        <v>90</v>
      </c>
      <c r="B48" s="178">
        <v>23</v>
      </c>
      <c r="C48" s="178">
        <v>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9.5955999999999992</v>
      </c>
      <c r="J48" s="21">
        <f t="shared" si="6"/>
        <v>5.365899999999999</v>
      </c>
      <c r="K48" s="21">
        <f t="shared" si="7"/>
        <v>6.9207000000000001</v>
      </c>
      <c r="L48" s="21">
        <f t="shared" si="8"/>
        <v>1.1177999999999999</v>
      </c>
      <c r="M48" s="160">
        <f t="shared" si="9"/>
        <v>22.999999999999996</v>
      </c>
      <c r="N48" s="22"/>
      <c r="P48" s="37">
        <f t="shared" si="12"/>
        <v>9.5955999999999992</v>
      </c>
      <c r="Q48" s="37">
        <f t="shared" si="13"/>
        <v>5.365899999999999</v>
      </c>
      <c r="R48" s="37">
        <f t="shared" si="14"/>
        <v>6.9207000000000001</v>
      </c>
      <c r="S48" s="37">
        <f t="shared" si="15"/>
        <v>1.1177999999999999</v>
      </c>
      <c r="T48" s="37">
        <f t="shared" si="10"/>
        <v>22.999999999999996</v>
      </c>
    </row>
    <row r="49" spans="1:20">
      <c r="A49" s="8" t="s">
        <v>91</v>
      </c>
      <c r="B49" s="178">
        <v>23</v>
      </c>
      <c r="C49" s="178">
        <v>23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9.5955999999999992</v>
      </c>
      <c r="J49" s="21">
        <f t="shared" si="6"/>
        <v>5.365899999999999</v>
      </c>
      <c r="K49" s="21">
        <f t="shared" si="7"/>
        <v>6.9207000000000001</v>
      </c>
      <c r="L49" s="21">
        <f t="shared" si="8"/>
        <v>1.1177999999999999</v>
      </c>
      <c r="M49" s="160">
        <f t="shared" si="9"/>
        <v>22.999999999999996</v>
      </c>
      <c r="N49" s="22"/>
      <c r="P49" s="37">
        <f t="shared" si="12"/>
        <v>9.5955999999999992</v>
      </c>
      <c r="Q49" s="37">
        <f t="shared" si="13"/>
        <v>5.365899999999999</v>
      </c>
      <c r="R49" s="37">
        <f t="shared" si="14"/>
        <v>6.9207000000000001</v>
      </c>
      <c r="S49" s="37">
        <f t="shared" si="15"/>
        <v>1.1177999999999999</v>
      </c>
      <c r="T49" s="37">
        <f t="shared" si="10"/>
        <v>22.999999999999996</v>
      </c>
    </row>
    <row r="50" spans="1:20">
      <c r="A50" s="8" t="s">
        <v>92</v>
      </c>
      <c r="B50" s="178">
        <v>23</v>
      </c>
      <c r="C50" s="178">
        <v>23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9.5955999999999992</v>
      </c>
      <c r="J50" s="21">
        <f t="shared" si="6"/>
        <v>5.365899999999999</v>
      </c>
      <c r="K50" s="21">
        <f t="shared" si="7"/>
        <v>6.9207000000000001</v>
      </c>
      <c r="L50" s="21">
        <f t="shared" si="8"/>
        <v>1.1177999999999999</v>
      </c>
      <c r="M50" s="160">
        <f t="shared" si="9"/>
        <v>22.999999999999996</v>
      </c>
      <c r="N50" s="22"/>
      <c r="P50" s="37">
        <f t="shared" si="12"/>
        <v>9.5955999999999992</v>
      </c>
      <c r="Q50" s="37">
        <f t="shared" si="13"/>
        <v>5.365899999999999</v>
      </c>
      <c r="R50" s="37">
        <f t="shared" si="14"/>
        <v>6.9207000000000001</v>
      </c>
      <c r="S50" s="37">
        <f t="shared" si="15"/>
        <v>1.1177999999999999</v>
      </c>
      <c r="T50" s="37">
        <f t="shared" si="10"/>
        <v>22.999999999999996</v>
      </c>
    </row>
    <row r="51" spans="1:20">
      <c r="A51" s="8" t="s">
        <v>93</v>
      </c>
      <c r="B51" s="178">
        <v>23</v>
      </c>
      <c r="C51" s="178">
        <v>23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9.5955999999999992</v>
      </c>
      <c r="J51" s="21">
        <f t="shared" si="6"/>
        <v>5.365899999999999</v>
      </c>
      <c r="K51" s="21">
        <f t="shared" si="7"/>
        <v>6.9207000000000001</v>
      </c>
      <c r="L51" s="21">
        <f t="shared" si="8"/>
        <v>1.1177999999999999</v>
      </c>
      <c r="M51" s="160">
        <f t="shared" si="9"/>
        <v>22.999999999999996</v>
      </c>
      <c r="N51" s="22"/>
      <c r="P51" s="37">
        <f t="shared" si="12"/>
        <v>9.5955999999999992</v>
      </c>
      <c r="Q51" s="37">
        <f t="shared" si="13"/>
        <v>5.365899999999999</v>
      </c>
      <c r="R51" s="37">
        <f t="shared" si="14"/>
        <v>6.9207000000000001</v>
      </c>
      <c r="S51" s="37">
        <f t="shared" si="15"/>
        <v>1.1177999999999999</v>
      </c>
      <c r="T51" s="37">
        <f t="shared" si="10"/>
        <v>22.999999999999996</v>
      </c>
    </row>
    <row r="52" spans="1:20">
      <c r="A52" s="8" t="s">
        <v>94</v>
      </c>
      <c r="B52" s="178">
        <v>23</v>
      </c>
      <c r="C52" s="178">
        <v>23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9.5955999999999992</v>
      </c>
      <c r="J52" s="21">
        <f t="shared" si="6"/>
        <v>5.365899999999999</v>
      </c>
      <c r="K52" s="21">
        <f t="shared" si="7"/>
        <v>6.9207000000000001</v>
      </c>
      <c r="L52" s="21">
        <f t="shared" si="8"/>
        <v>1.1177999999999999</v>
      </c>
      <c r="M52" s="160">
        <f t="shared" si="9"/>
        <v>22.999999999999996</v>
      </c>
      <c r="N52" s="22"/>
      <c r="P52" s="37">
        <f t="shared" si="12"/>
        <v>9.5955999999999992</v>
      </c>
      <c r="Q52" s="37">
        <f t="shared" si="13"/>
        <v>5.365899999999999</v>
      </c>
      <c r="R52" s="37">
        <f t="shared" si="14"/>
        <v>6.9207000000000001</v>
      </c>
      <c r="S52" s="37">
        <f t="shared" si="15"/>
        <v>1.1177999999999999</v>
      </c>
      <c r="T52" s="37">
        <f t="shared" si="10"/>
        <v>22.999999999999996</v>
      </c>
    </row>
    <row r="53" spans="1:20">
      <c r="A53" s="8" t="s">
        <v>95</v>
      </c>
      <c r="B53" s="178">
        <v>23</v>
      </c>
      <c r="C53" s="178">
        <v>23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9.5955999999999992</v>
      </c>
      <c r="J53" s="21">
        <f t="shared" si="6"/>
        <v>5.365899999999999</v>
      </c>
      <c r="K53" s="21">
        <f t="shared" si="7"/>
        <v>6.9207000000000001</v>
      </c>
      <c r="L53" s="21">
        <f t="shared" si="8"/>
        <v>1.1177999999999999</v>
      </c>
      <c r="M53" s="160">
        <f t="shared" si="9"/>
        <v>22.999999999999996</v>
      </c>
      <c r="N53" s="22"/>
      <c r="P53" s="37">
        <f t="shared" si="12"/>
        <v>9.5955999999999992</v>
      </c>
      <c r="Q53" s="37">
        <f t="shared" si="13"/>
        <v>5.365899999999999</v>
      </c>
      <c r="R53" s="37">
        <f t="shared" si="14"/>
        <v>6.9207000000000001</v>
      </c>
      <c r="S53" s="37">
        <f t="shared" si="15"/>
        <v>1.1177999999999999</v>
      </c>
      <c r="T53" s="37">
        <f t="shared" si="10"/>
        <v>22.999999999999996</v>
      </c>
    </row>
    <row r="54" spans="1:20">
      <c r="A54" s="8" t="s">
        <v>96</v>
      </c>
      <c r="B54" s="178">
        <v>23</v>
      </c>
      <c r="C54" s="178">
        <v>23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9.5955999999999992</v>
      </c>
      <c r="J54" s="21">
        <f t="shared" si="6"/>
        <v>5.365899999999999</v>
      </c>
      <c r="K54" s="21">
        <f t="shared" si="7"/>
        <v>6.9207000000000001</v>
      </c>
      <c r="L54" s="21">
        <f t="shared" si="8"/>
        <v>1.1177999999999999</v>
      </c>
      <c r="M54" s="160">
        <f t="shared" si="9"/>
        <v>22.999999999999996</v>
      </c>
      <c r="N54" s="22"/>
      <c r="P54" s="37">
        <f t="shared" si="12"/>
        <v>9.5955999999999992</v>
      </c>
      <c r="Q54" s="37">
        <f t="shared" si="13"/>
        <v>5.365899999999999</v>
      </c>
      <c r="R54" s="37">
        <f t="shared" si="14"/>
        <v>6.9207000000000001</v>
      </c>
      <c r="S54" s="37">
        <f t="shared" si="15"/>
        <v>1.1177999999999999</v>
      </c>
      <c r="T54" s="37">
        <f t="shared" si="10"/>
        <v>22.999999999999996</v>
      </c>
    </row>
    <row r="55" spans="1:20">
      <c r="A55" s="8" t="s">
        <v>97</v>
      </c>
      <c r="B55" s="178">
        <v>23</v>
      </c>
      <c r="C55" s="178">
        <v>23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9.5955999999999992</v>
      </c>
      <c r="J55" s="21">
        <f t="shared" si="6"/>
        <v>5.365899999999999</v>
      </c>
      <c r="K55" s="21">
        <f t="shared" si="7"/>
        <v>6.9207000000000001</v>
      </c>
      <c r="L55" s="21">
        <f t="shared" si="8"/>
        <v>1.1177999999999999</v>
      </c>
      <c r="M55" s="160">
        <f t="shared" si="9"/>
        <v>22.999999999999996</v>
      </c>
      <c r="N55" s="22"/>
      <c r="P55" s="37">
        <f t="shared" si="12"/>
        <v>9.5955999999999992</v>
      </c>
      <c r="Q55" s="37">
        <f t="shared" si="13"/>
        <v>5.365899999999999</v>
      </c>
      <c r="R55" s="37">
        <f t="shared" si="14"/>
        <v>6.9207000000000001</v>
      </c>
      <c r="S55" s="37">
        <f t="shared" si="15"/>
        <v>1.1177999999999999</v>
      </c>
      <c r="T55" s="37">
        <f t="shared" si="10"/>
        <v>22.999999999999996</v>
      </c>
    </row>
    <row r="56" spans="1:20">
      <c r="A56" s="8" t="s">
        <v>98</v>
      </c>
      <c r="B56" s="178">
        <v>23</v>
      </c>
      <c r="C56" s="178">
        <v>23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9.5955999999999992</v>
      </c>
      <c r="J56" s="21">
        <f t="shared" si="6"/>
        <v>5.365899999999999</v>
      </c>
      <c r="K56" s="21">
        <f t="shared" si="7"/>
        <v>6.9207000000000001</v>
      </c>
      <c r="L56" s="21">
        <f t="shared" si="8"/>
        <v>1.1177999999999999</v>
      </c>
      <c r="M56" s="160">
        <f t="shared" si="9"/>
        <v>22.999999999999996</v>
      </c>
      <c r="N56" s="22"/>
      <c r="P56" s="37">
        <f t="shared" si="12"/>
        <v>9.5955999999999992</v>
      </c>
      <c r="Q56" s="37">
        <f t="shared" si="13"/>
        <v>5.365899999999999</v>
      </c>
      <c r="R56" s="37">
        <f t="shared" si="14"/>
        <v>6.9207000000000001</v>
      </c>
      <c r="S56" s="37">
        <f t="shared" si="15"/>
        <v>1.1177999999999999</v>
      </c>
      <c r="T56" s="37">
        <f t="shared" si="10"/>
        <v>22.999999999999996</v>
      </c>
    </row>
    <row r="57" spans="1:20">
      <c r="A57" s="8" t="s">
        <v>99</v>
      </c>
      <c r="B57" s="178">
        <v>23</v>
      </c>
      <c r="C57" s="178">
        <v>23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9.5955999999999992</v>
      </c>
      <c r="J57" s="21">
        <f t="shared" si="6"/>
        <v>5.365899999999999</v>
      </c>
      <c r="K57" s="21">
        <f t="shared" si="7"/>
        <v>6.9207000000000001</v>
      </c>
      <c r="L57" s="21">
        <f t="shared" si="8"/>
        <v>1.1177999999999999</v>
      </c>
      <c r="M57" s="160">
        <f t="shared" si="9"/>
        <v>22.999999999999996</v>
      </c>
      <c r="N57" s="22"/>
      <c r="P57" s="37">
        <f t="shared" si="12"/>
        <v>9.5955999999999992</v>
      </c>
      <c r="Q57" s="37">
        <f t="shared" si="13"/>
        <v>5.365899999999999</v>
      </c>
      <c r="R57" s="37">
        <f t="shared" si="14"/>
        <v>6.9207000000000001</v>
      </c>
      <c r="S57" s="37">
        <f t="shared" si="15"/>
        <v>1.1177999999999999</v>
      </c>
      <c r="T57" s="37">
        <f t="shared" si="10"/>
        <v>22.999999999999996</v>
      </c>
    </row>
    <row r="58" spans="1:20">
      <c r="A58" s="8" t="s">
        <v>100</v>
      </c>
      <c r="B58" s="178">
        <v>23</v>
      </c>
      <c r="C58" s="178">
        <v>23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9.5955999999999992</v>
      </c>
      <c r="J58" s="21">
        <f t="shared" si="6"/>
        <v>5.365899999999999</v>
      </c>
      <c r="K58" s="21">
        <f t="shared" si="7"/>
        <v>6.9207000000000001</v>
      </c>
      <c r="L58" s="21">
        <f t="shared" si="8"/>
        <v>1.1177999999999999</v>
      </c>
      <c r="M58" s="160">
        <f t="shared" si="9"/>
        <v>22.999999999999996</v>
      </c>
      <c r="N58" s="22"/>
      <c r="P58" s="37">
        <f t="shared" si="12"/>
        <v>9.5955999999999992</v>
      </c>
      <c r="Q58" s="37">
        <f t="shared" si="13"/>
        <v>5.365899999999999</v>
      </c>
      <c r="R58" s="37">
        <f t="shared" si="14"/>
        <v>6.9207000000000001</v>
      </c>
      <c r="S58" s="37">
        <f t="shared" si="15"/>
        <v>1.1177999999999999</v>
      </c>
      <c r="T58" s="37">
        <f t="shared" si="10"/>
        <v>22.999999999999996</v>
      </c>
    </row>
    <row r="59" spans="1:20">
      <c r="A59" s="8" t="s">
        <v>101</v>
      </c>
      <c r="B59" s="178">
        <v>23</v>
      </c>
      <c r="C59" s="178">
        <v>23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9.5955999999999992</v>
      </c>
      <c r="J59" s="21">
        <f t="shared" si="6"/>
        <v>5.365899999999999</v>
      </c>
      <c r="K59" s="21">
        <f t="shared" si="7"/>
        <v>6.9207000000000001</v>
      </c>
      <c r="L59" s="21">
        <f t="shared" si="8"/>
        <v>1.1177999999999999</v>
      </c>
      <c r="M59" s="160">
        <f t="shared" si="9"/>
        <v>22.999999999999996</v>
      </c>
      <c r="N59" s="22"/>
      <c r="P59" s="37">
        <f t="shared" si="12"/>
        <v>9.5955999999999992</v>
      </c>
      <c r="Q59" s="37">
        <f t="shared" si="13"/>
        <v>5.365899999999999</v>
      </c>
      <c r="R59" s="37">
        <f t="shared" si="14"/>
        <v>6.9207000000000001</v>
      </c>
      <c r="S59" s="37">
        <f t="shared" si="15"/>
        <v>1.1177999999999999</v>
      </c>
      <c r="T59" s="37">
        <f t="shared" si="10"/>
        <v>22.999999999999996</v>
      </c>
    </row>
    <row r="60" spans="1:20">
      <c r="A60" s="8" t="s">
        <v>102</v>
      </c>
      <c r="B60" s="178">
        <v>23</v>
      </c>
      <c r="C60" s="178">
        <v>23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9.5955999999999992</v>
      </c>
      <c r="J60" s="21">
        <f t="shared" si="6"/>
        <v>5.365899999999999</v>
      </c>
      <c r="K60" s="21">
        <f t="shared" si="7"/>
        <v>6.9207000000000001</v>
      </c>
      <c r="L60" s="21">
        <f t="shared" si="8"/>
        <v>1.1177999999999999</v>
      </c>
      <c r="M60" s="160">
        <f t="shared" si="9"/>
        <v>22.999999999999996</v>
      </c>
      <c r="N60" s="22"/>
      <c r="P60" s="37">
        <f t="shared" si="12"/>
        <v>9.5955999999999992</v>
      </c>
      <c r="Q60" s="37">
        <f t="shared" si="13"/>
        <v>5.365899999999999</v>
      </c>
      <c r="R60" s="37">
        <f t="shared" si="14"/>
        <v>6.9207000000000001</v>
      </c>
      <c r="S60" s="37">
        <f t="shared" si="15"/>
        <v>1.1177999999999999</v>
      </c>
      <c r="T60" s="37">
        <f t="shared" si="10"/>
        <v>22.999999999999996</v>
      </c>
    </row>
    <row r="61" spans="1:20">
      <c r="A61" s="8" t="s">
        <v>103</v>
      </c>
      <c r="B61" s="178">
        <v>23</v>
      </c>
      <c r="C61" s="178">
        <v>23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9.5955999999999992</v>
      </c>
      <c r="J61" s="21">
        <f t="shared" si="6"/>
        <v>5.365899999999999</v>
      </c>
      <c r="K61" s="21">
        <f t="shared" si="7"/>
        <v>6.9207000000000001</v>
      </c>
      <c r="L61" s="21">
        <f t="shared" si="8"/>
        <v>1.1177999999999999</v>
      </c>
      <c r="M61" s="160">
        <f t="shared" si="9"/>
        <v>22.999999999999996</v>
      </c>
      <c r="N61" s="22"/>
      <c r="P61" s="37">
        <f t="shared" si="12"/>
        <v>9.5955999999999992</v>
      </c>
      <c r="Q61" s="37">
        <f t="shared" si="13"/>
        <v>5.365899999999999</v>
      </c>
      <c r="R61" s="37">
        <f t="shared" si="14"/>
        <v>6.9207000000000001</v>
      </c>
      <c r="S61" s="37">
        <f t="shared" si="15"/>
        <v>1.1177999999999999</v>
      </c>
      <c r="T61" s="37">
        <f t="shared" si="10"/>
        <v>22.999999999999996</v>
      </c>
    </row>
    <row r="62" spans="1:20">
      <c r="A62" s="8" t="s">
        <v>104</v>
      </c>
      <c r="B62" s="178">
        <v>23</v>
      </c>
      <c r="C62" s="178">
        <v>23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9.5955999999999992</v>
      </c>
      <c r="J62" s="21">
        <f t="shared" si="6"/>
        <v>5.365899999999999</v>
      </c>
      <c r="K62" s="21">
        <f t="shared" si="7"/>
        <v>6.9207000000000001</v>
      </c>
      <c r="L62" s="21">
        <f t="shared" si="8"/>
        <v>1.1177999999999999</v>
      </c>
      <c r="M62" s="160">
        <f t="shared" si="9"/>
        <v>22.999999999999996</v>
      </c>
      <c r="N62" s="22"/>
      <c r="P62" s="37">
        <f t="shared" si="12"/>
        <v>9.5955999999999992</v>
      </c>
      <c r="Q62" s="37">
        <f t="shared" si="13"/>
        <v>5.365899999999999</v>
      </c>
      <c r="R62" s="37">
        <f t="shared" si="14"/>
        <v>6.9207000000000001</v>
      </c>
      <c r="S62" s="37">
        <f t="shared" si="15"/>
        <v>1.1177999999999999</v>
      </c>
      <c r="T62" s="37">
        <f t="shared" si="10"/>
        <v>22.999999999999996</v>
      </c>
    </row>
    <row r="63" spans="1:20">
      <c r="A63" s="8" t="s">
        <v>105</v>
      </c>
      <c r="B63" s="178">
        <v>23</v>
      </c>
      <c r="C63" s="178">
        <v>23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9.5955999999999992</v>
      </c>
      <c r="J63" s="21">
        <f t="shared" si="6"/>
        <v>5.365899999999999</v>
      </c>
      <c r="K63" s="21">
        <f t="shared" si="7"/>
        <v>6.9207000000000001</v>
      </c>
      <c r="L63" s="21">
        <f t="shared" si="8"/>
        <v>1.1177999999999999</v>
      </c>
      <c r="M63" s="160">
        <f t="shared" si="9"/>
        <v>22.999999999999996</v>
      </c>
      <c r="N63" s="22"/>
      <c r="P63" s="37">
        <f t="shared" si="12"/>
        <v>9.5955999999999992</v>
      </c>
      <c r="Q63" s="37">
        <f t="shared" si="13"/>
        <v>5.365899999999999</v>
      </c>
      <c r="R63" s="37">
        <f t="shared" si="14"/>
        <v>6.9207000000000001</v>
      </c>
      <c r="S63" s="37">
        <f t="shared" si="15"/>
        <v>1.1177999999999999</v>
      </c>
      <c r="T63" s="37">
        <f t="shared" si="10"/>
        <v>22.999999999999996</v>
      </c>
    </row>
    <row r="64" spans="1:20">
      <c r="A64" s="8" t="s">
        <v>106</v>
      </c>
      <c r="B64" s="178">
        <v>23</v>
      </c>
      <c r="C64" s="178">
        <v>23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9.5955999999999992</v>
      </c>
      <c r="J64" s="21">
        <f t="shared" si="6"/>
        <v>5.365899999999999</v>
      </c>
      <c r="K64" s="21">
        <f t="shared" si="7"/>
        <v>6.9207000000000001</v>
      </c>
      <c r="L64" s="21">
        <f t="shared" si="8"/>
        <v>1.1177999999999999</v>
      </c>
      <c r="M64" s="160">
        <f t="shared" si="9"/>
        <v>22.999999999999996</v>
      </c>
      <c r="N64" s="22"/>
      <c r="P64" s="37">
        <f t="shared" si="12"/>
        <v>9.5955999999999992</v>
      </c>
      <c r="Q64" s="37">
        <f t="shared" si="13"/>
        <v>5.365899999999999</v>
      </c>
      <c r="R64" s="37">
        <f t="shared" si="14"/>
        <v>6.9207000000000001</v>
      </c>
      <c r="S64" s="37">
        <f t="shared" si="15"/>
        <v>1.1177999999999999</v>
      </c>
      <c r="T64" s="37">
        <f t="shared" si="10"/>
        <v>22.999999999999996</v>
      </c>
    </row>
    <row r="65" spans="1:20">
      <c r="A65" s="8" t="s">
        <v>107</v>
      </c>
      <c r="B65" s="178">
        <v>23</v>
      </c>
      <c r="C65" s="178">
        <v>23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9.5955999999999992</v>
      </c>
      <c r="J65" s="21">
        <f t="shared" si="6"/>
        <v>5.365899999999999</v>
      </c>
      <c r="K65" s="21">
        <f t="shared" si="7"/>
        <v>6.9207000000000001</v>
      </c>
      <c r="L65" s="21">
        <f t="shared" si="8"/>
        <v>1.1177999999999999</v>
      </c>
      <c r="M65" s="160">
        <f t="shared" si="9"/>
        <v>22.999999999999996</v>
      </c>
      <c r="N65" s="22"/>
      <c r="P65" s="37">
        <f t="shared" si="12"/>
        <v>9.5955999999999992</v>
      </c>
      <c r="Q65" s="37">
        <f t="shared" si="13"/>
        <v>5.365899999999999</v>
      </c>
      <c r="R65" s="37">
        <f t="shared" si="14"/>
        <v>6.9207000000000001</v>
      </c>
      <c r="S65" s="37">
        <f t="shared" si="15"/>
        <v>1.1177999999999999</v>
      </c>
      <c r="T65" s="37">
        <f t="shared" si="10"/>
        <v>22.999999999999996</v>
      </c>
    </row>
    <row r="66" spans="1:20">
      <c r="A66" s="8" t="s">
        <v>108</v>
      </c>
      <c r="B66" s="178">
        <v>23</v>
      </c>
      <c r="C66" s="178">
        <v>23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9.5955999999999992</v>
      </c>
      <c r="J66" s="21">
        <f t="shared" si="6"/>
        <v>5.365899999999999</v>
      </c>
      <c r="K66" s="21">
        <f t="shared" si="7"/>
        <v>6.9207000000000001</v>
      </c>
      <c r="L66" s="21">
        <f t="shared" si="8"/>
        <v>1.1177999999999999</v>
      </c>
      <c r="M66" s="160">
        <f t="shared" si="9"/>
        <v>22.999999999999996</v>
      </c>
      <c r="N66" s="22"/>
      <c r="P66" s="37">
        <f t="shared" si="12"/>
        <v>9.5955999999999992</v>
      </c>
      <c r="Q66" s="37">
        <f t="shared" si="13"/>
        <v>5.365899999999999</v>
      </c>
      <c r="R66" s="37">
        <f t="shared" si="14"/>
        <v>6.9207000000000001</v>
      </c>
      <c r="S66" s="37">
        <f t="shared" si="15"/>
        <v>1.1177999999999999</v>
      </c>
      <c r="T66" s="37">
        <f t="shared" si="10"/>
        <v>22.999999999999996</v>
      </c>
    </row>
    <row r="67" spans="1:20">
      <c r="A67" s="8" t="s">
        <v>109</v>
      </c>
      <c r="B67" s="178">
        <v>23</v>
      </c>
      <c r="C67" s="178">
        <v>23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9.5955999999999992</v>
      </c>
      <c r="J67" s="21">
        <f t="shared" si="6"/>
        <v>5.365899999999999</v>
      </c>
      <c r="K67" s="21">
        <f t="shared" si="7"/>
        <v>6.9207000000000001</v>
      </c>
      <c r="L67" s="21">
        <f t="shared" si="8"/>
        <v>1.1177999999999999</v>
      </c>
      <c r="M67" s="160">
        <f t="shared" si="9"/>
        <v>22.999999999999996</v>
      </c>
      <c r="N67" s="22"/>
      <c r="P67" s="37">
        <f t="shared" ref="P67:P98" si="17">I67</f>
        <v>9.5955999999999992</v>
      </c>
      <c r="Q67" s="37">
        <f t="shared" ref="Q67:Q98" si="18">J67</f>
        <v>5.365899999999999</v>
      </c>
      <c r="R67" s="37">
        <f t="shared" ref="R67:R98" si="19">K67</f>
        <v>6.9207000000000001</v>
      </c>
      <c r="S67" s="37">
        <f t="shared" ref="S67:S98" si="20">L67</f>
        <v>1.1177999999999999</v>
      </c>
      <c r="T67" s="37">
        <f t="shared" si="10"/>
        <v>22.999999999999996</v>
      </c>
    </row>
    <row r="68" spans="1:20">
      <c r="A68" s="8" t="s">
        <v>110</v>
      </c>
      <c r="B68" s="178">
        <v>26</v>
      </c>
      <c r="C68" s="178">
        <v>23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9.5955999999999992</v>
      </c>
      <c r="J68" s="21">
        <f t="shared" ref="J68:J98" si="22">C68*E68/100</f>
        <v>5.365899999999999</v>
      </c>
      <c r="K68" s="21">
        <f t="shared" ref="K68:K98" si="23">C68*F68/100</f>
        <v>6.9207000000000001</v>
      </c>
      <c r="L68" s="21">
        <f t="shared" ref="L68:L98" si="24">C68*G68/100</f>
        <v>1.1177999999999999</v>
      </c>
      <c r="M68" s="160">
        <f t="shared" ref="M68:M98" si="25">SUM(I68:L68)</f>
        <v>22.999999999999996</v>
      </c>
      <c r="N68" s="22"/>
      <c r="P68" s="37">
        <f t="shared" si="17"/>
        <v>9.5955999999999992</v>
      </c>
      <c r="Q68" s="37">
        <f t="shared" si="18"/>
        <v>5.365899999999999</v>
      </c>
      <c r="R68" s="37">
        <f t="shared" si="19"/>
        <v>6.9207000000000001</v>
      </c>
      <c r="S68" s="37">
        <f t="shared" si="20"/>
        <v>1.1177999999999999</v>
      </c>
      <c r="T68" s="37">
        <f t="shared" ref="T68:T99" si="26">SUM(P68:S68)</f>
        <v>22.999999999999996</v>
      </c>
    </row>
    <row r="69" spans="1:20">
      <c r="A69" s="8" t="s">
        <v>111</v>
      </c>
      <c r="B69" s="178">
        <v>26</v>
      </c>
      <c r="C69" s="178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60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78">
        <v>26</v>
      </c>
      <c r="C70" s="178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60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78">
        <v>26</v>
      </c>
      <c r="C71" s="178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60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78">
        <v>26</v>
      </c>
      <c r="C72" s="178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60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78">
        <v>26</v>
      </c>
      <c r="C73" s="178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60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78">
        <v>26</v>
      </c>
      <c r="C74" s="178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60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78">
        <v>26</v>
      </c>
      <c r="C75" s="178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60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78">
        <v>26</v>
      </c>
      <c r="C76" s="178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60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78">
        <v>26</v>
      </c>
      <c r="C77" s="178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60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78">
        <v>26</v>
      </c>
      <c r="C78" s="178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60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78">
        <v>26</v>
      </c>
      <c r="C79" s="178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60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78">
        <v>26</v>
      </c>
      <c r="C80" s="178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78">
        <v>26</v>
      </c>
      <c r="C81" s="178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78">
        <v>26</v>
      </c>
      <c r="C82" s="178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78">
        <v>26</v>
      </c>
      <c r="C83" s="178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78">
        <v>26</v>
      </c>
      <c r="C84" s="178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78">
        <v>26</v>
      </c>
      <c r="C85" s="178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78">
        <v>26</v>
      </c>
      <c r="C86" s="178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60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78">
        <v>26</v>
      </c>
      <c r="C87" s="178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60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78">
        <v>26</v>
      </c>
      <c r="C88" s="178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78">
        <v>26</v>
      </c>
      <c r="C89" s="178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78">
        <v>26</v>
      </c>
      <c r="C90" s="178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78">
        <v>26</v>
      </c>
      <c r="C91" s="178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78">
        <v>26</v>
      </c>
      <c r="C92" s="178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78">
        <v>26</v>
      </c>
      <c r="C93" s="178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78">
        <v>26</v>
      </c>
      <c r="C94" s="178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78">
        <v>26</v>
      </c>
      <c r="C95" s="178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78">
        <v>26</v>
      </c>
      <c r="C96" s="178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78">
        <v>26</v>
      </c>
      <c r="C97" s="178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78">
        <v>26</v>
      </c>
      <c r="C98" s="178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0.57525000000000004</v>
      </c>
      <c r="C99" s="20">
        <f t="shared" si="27"/>
        <v>0.57599999999999996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0.24030720000000022</v>
      </c>
      <c r="J99" s="161">
        <f t="shared" ref="J99:M99" si="28">SUM(J3:J98)/4000</f>
        <v>0.13438080000000022</v>
      </c>
      <c r="K99" s="161">
        <f t="shared" si="28"/>
        <v>0.17331840000000007</v>
      </c>
      <c r="L99" s="161">
        <f t="shared" si="28"/>
        <v>2.7993599999999993E-2</v>
      </c>
      <c r="M99" s="162">
        <f t="shared" si="28"/>
        <v>0.57599999999999996</v>
      </c>
      <c r="N99" s="23"/>
      <c r="P99" s="37">
        <f>SUM(P3:P98)/4000</f>
        <v>0.24030720000000022</v>
      </c>
      <c r="Q99" s="37">
        <f t="shared" ref="Q99:S99" si="29">SUM(Q3:Q98)/4000</f>
        <v>0.13438080000000022</v>
      </c>
      <c r="R99" s="37">
        <f t="shared" si="29"/>
        <v>0.17331840000000007</v>
      </c>
      <c r="S99" s="37">
        <f t="shared" si="29"/>
        <v>2.7993599999999993E-2</v>
      </c>
      <c r="T99" s="37">
        <f t="shared" si="26"/>
        <v>0.57600000000000051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45088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-89</v>
      </c>
      <c r="Q3" s="53">
        <v>-30</v>
      </c>
      <c r="R3" s="53">
        <v>0</v>
      </c>
      <c r="S3" s="72">
        <v>0</v>
      </c>
      <c r="U3" s="73">
        <v>-119</v>
      </c>
      <c r="V3" s="74">
        <v>0</v>
      </c>
      <c r="W3">
        <v>0</v>
      </c>
      <c r="X3">
        <v>0</v>
      </c>
      <c r="Y3">
        <v>-30</v>
      </c>
      <c r="Z3">
        <v>0</v>
      </c>
      <c r="AA3">
        <v>-89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-98</v>
      </c>
      <c r="Q4" s="46">
        <v>-30</v>
      </c>
      <c r="R4" s="46">
        <v>0</v>
      </c>
      <c r="S4" s="74">
        <v>0</v>
      </c>
      <c r="U4" s="73">
        <v>-128</v>
      </c>
      <c r="V4" s="74">
        <v>0</v>
      </c>
      <c r="W4">
        <v>0</v>
      </c>
      <c r="X4">
        <v>0</v>
      </c>
      <c r="Y4">
        <v>-30</v>
      </c>
      <c r="Z4">
        <v>0</v>
      </c>
      <c r="AA4">
        <v>-98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-105</v>
      </c>
      <c r="Q5" s="46">
        <v>-30</v>
      </c>
      <c r="R5" s="46">
        <v>0</v>
      </c>
      <c r="S5" s="74">
        <v>0</v>
      </c>
      <c r="U5" s="73">
        <v>-135</v>
      </c>
      <c r="V5" s="74">
        <v>0</v>
      </c>
      <c r="W5">
        <v>0</v>
      </c>
      <c r="X5">
        <v>0</v>
      </c>
      <c r="Y5">
        <v>-30</v>
      </c>
      <c r="Z5">
        <v>0</v>
      </c>
      <c r="AA5">
        <v>-105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-120</v>
      </c>
      <c r="Q6" s="46">
        <v>-30</v>
      </c>
      <c r="R6" s="46">
        <v>0</v>
      </c>
      <c r="S6" s="74">
        <v>0</v>
      </c>
      <c r="U6" s="73">
        <v>-150</v>
      </c>
      <c r="V6" s="74">
        <v>0</v>
      </c>
      <c r="W6">
        <v>0</v>
      </c>
      <c r="X6">
        <v>0</v>
      </c>
      <c r="Y6">
        <v>-30</v>
      </c>
      <c r="Z6">
        <v>0</v>
      </c>
      <c r="AA6">
        <v>-120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-5</v>
      </c>
      <c r="P7" s="46">
        <v>-133</v>
      </c>
      <c r="Q7" s="46">
        <v>-30</v>
      </c>
      <c r="R7" s="46">
        <v>0</v>
      </c>
      <c r="S7" s="74">
        <v>0</v>
      </c>
      <c r="U7" s="73">
        <v>-168</v>
      </c>
      <c r="V7" s="74">
        <v>0</v>
      </c>
      <c r="W7">
        <v>0</v>
      </c>
      <c r="X7">
        <v>-5</v>
      </c>
      <c r="Y7">
        <v>-30</v>
      </c>
      <c r="Z7">
        <v>0</v>
      </c>
      <c r="AA7">
        <v>-133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-10</v>
      </c>
      <c r="P8" s="46">
        <v>-139</v>
      </c>
      <c r="Q8" s="46">
        <v>-30</v>
      </c>
      <c r="R8" s="46">
        <v>0</v>
      </c>
      <c r="S8" s="74">
        <v>0</v>
      </c>
      <c r="U8" s="73">
        <v>-179</v>
      </c>
      <c r="V8" s="74">
        <v>0</v>
      </c>
      <c r="W8">
        <v>0</v>
      </c>
      <c r="X8">
        <v>-10</v>
      </c>
      <c r="Y8">
        <v>-30</v>
      </c>
      <c r="Z8">
        <v>0</v>
      </c>
      <c r="AA8">
        <v>-139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-25</v>
      </c>
      <c r="P9" s="46">
        <v>-143</v>
      </c>
      <c r="Q9" s="46">
        <v>-30</v>
      </c>
      <c r="R9" s="46">
        <v>0</v>
      </c>
      <c r="S9" s="74">
        <v>0</v>
      </c>
      <c r="U9" s="73">
        <v>-198</v>
      </c>
      <c r="V9" s="74">
        <v>0</v>
      </c>
      <c r="W9">
        <v>0</v>
      </c>
      <c r="X9">
        <v>-25</v>
      </c>
      <c r="Y9">
        <v>-30</v>
      </c>
      <c r="Z9">
        <v>0</v>
      </c>
      <c r="AA9">
        <v>-143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-40</v>
      </c>
      <c r="P10" s="46">
        <v>-156</v>
      </c>
      <c r="Q10" s="46">
        <v>-30</v>
      </c>
      <c r="R10" s="46">
        <v>0</v>
      </c>
      <c r="S10" s="74">
        <v>0</v>
      </c>
      <c r="U10" s="73">
        <v>-226</v>
      </c>
      <c r="V10" s="74">
        <v>0</v>
      </c>
      <c r="W10">
        <v>0</v>
      </c>
      <c r="X10">
        <v>-40</v>
      </c>
      <c r="Y10">
        <v>-30</v>
      </c>
      <c r="Z10">
        <v>0</v>
      </c>
      <c r="AA10">
        <v>-156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-90</v>
      </c>
      <c r="P11" s="46">
        <v>-213</v>
      </c>
      <c r="Q11" s="46">
        <v>-30</v>
      </c>
      <c r="R11" s="46">
        <v>0</v>
      </c>
      <c r="S11" s="74">
        <v>0</v>
      </c>
      <c r="U11" s="73">
        <v>-333</v>
      </c>
      <c r="V11" s="74">
        <v>0</v>
      </c>
      <c r="W11">
        <v>0</v>
      </c>
      <c r="X11">
        <v>-90</v>
      </c>
      <c r="Y11">
        <v>-30</v>
      </c>
      <c r="Z11">
        <v>0</v>
      </c>
      <c r="AA11">
        <v>-213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-140</v>
      </c>
      <c r="P12" s="46">
        <v>-254</v>
      </c>
      <c r="Q12" s="46">
        <v>-30</v>
      </c>
      <c r="R12" s="46">
        <v>0</v>
      </c>
      <c r="S12" s="74">
        <v>0</v>
      </c>
      <c r="U12" s="73">
        <v>-424</v>
      </c>
      <c r="V12" s="74">
        <v>0</v>
      </c>
      <c r="W12">
        <v>0</v>
      </c>
      <c r="X12">
        <v>-140</v>
      </c>
      <c r="Y12">
        <v>-30</v>
      </c>
      <c r="Z12">
        <v>0</v>
      </c>
      <c r="AA12">
        <v>-254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-160</v>
      </c>
      <c r="P13" s="46">
        <v>-269</v>
      </c>
      <c r="Q13" s="46">
        <v>-30</v>
      </c>
      <c r="R13" s="46">
        <v>0</v>
      </c>
      <c r="S13" s="74">
        <v>0</v>
      </c>
      <c r="U13" s="73">
        <v>-459</v>
      </c>
      <c r="V13" s="74">
        <v>0</v>
      </c>
      <c r="W13">
        <v>0</v>
      </c>
      <c r="X13">
        <v>-160</v>
      </c>
      <c r="Y13">
        <v>-30</v>
      </c>
      <c r="Z13">
        <v>0</v>
      </c>
      <c r="AA13">
        <v>-269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-195</v>
      </c>
      <c r="P14" s="46">
        <v>-308</v>
      </c>
      <c r="Q14" s="46">
        <v>-30</v>
      </c>
      <c r="R14" s="46">
        <v>0</v>
      </c>
      <c r="S14" s="74">
        <v>0</v>
      </c>
      <c r="U14" s="73">
        <v>-533</v>
      </c>
      <c r="V14" s="74">
        <v>0</v>
      </c>
      <c r="W14">
        <v>0</v>
      </c>
      <c r="X14">
        <v>-195</v>
      </c>
      <c r="Y14">
        <v>-30</v>
      </c>
      <c r="Z14">
        <v>0</v>
      </c>
      <c r="AA14">
        <v>-308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-245</v>
      </c>
      <c r="P15" s="46">
        <v>-340</v>
      </c>
      <c r="Q15" s="46">
        <v>-30</v>
      </c>
      <c r="R15" s="46">
        <v>0</v>
      </c>
      <c r="S15" s="74">
        <v>0</v>
      </c>
      <c r="U15" s="73">
        <v>-615</v>
      </c>
      <c r="V15" s="74">
        <v>0</v>
      </c>
      <c r="W15">
        <v>0</v>
      </c>
      <c r="X15">
        <v>-245</v>
      </c>
      <c r="Y15">
        <v>-30</v>
      </c>
      <c r="Z15">
        <v>0</v>
      </c>
      <c r="AA15">
        <v>-340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-270</v>
      </c>
      <c r="P16" s="46">
        <v>-376</v>
      </c>
      <c r="Q16" s="46">
        <v>-30</v>
      </c>
      <c r="R16" s="46">
        <v>0</v>
      </c>
      <c r="S16" s="74">
        <v>0</v>
      </c>
      <c r="U16" s="73">
        <v>-676</v>
      </c>
      <c r="V16" s="74">
        <v>0</v>
      </c>
      <c r="W16">
        <v>0</v>
      </c>
      <c r="X16">
        <v>-270</v>
      </c>
      <c r="Y16">
        <v>-30</v>
      </c>
      <c r="Z16">
        <v>0</v>
      </c>
      <c r="AA16">
        <v>-376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-280</v>
      </c>
      <c r="P17" s="46">
        <v>-393</v>
      </c>
      <c r="Q17" s="46">
        <v>-30</v>
      </c>
      <c r="R17" s="46">
        <v>0</v>
      </c>
      <c r="S17" s="74">
        <v>0</v>
      </c>
      <c r="U17" s="73">
        <v>-703</v>
      </c>
      <c r="V17" s="74">
        <v>0</v>
      </c>
      <c r="W17">
        <v>0</v>
      </c>
      <c r="X17">
        <v>-280</v>
      </c>
      <c r="Y17">
        <v>-30</v>
      </c>
      <c r="Z17">
        <v>0</v>
      </c>
      <c r="AA17">
        <v>-393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-295</v>
      </c>
      <c r="P18" s="46">
        <v>-409</v>
      </c>
      <c r="Q18" s="46">
        <v>-30</v>
      </c>
      <c r="R18" s="46">
        <v>0</v>
      </c>
      <c r="S18" s="74">
        <v>0</v>
      </c>
      <c r="U18" s="73">
        <v>-734</v>
      </c>
      <c r="V18" s="74">
        <v>0</v>
      </c>
      <c r="W18">
        <v>0</v>
      </c>
      <c r="X18">
        <v>-295</v>
      </c>
      <c r="Y18">
        <v>-30</v>
      </c>
      <c r="Z18">
        <v>0</v>
      </c>
      <c r="AA18">
        <v>-409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-310</v>
      </c>
      <c r="P19" s="46">
        <v>-430</v>
      </c>
      <c r="Q19" s="46">
        <v>-30</v>
      </c>
      <c r="R19" s="46">
        <v>0</v>
      </c>
      <c r="S19" s="74">
        <v>0</v>
      </c>
      <c r="U19" s="73">
        <v>-770</v>
      </c>
      <c r="V19" s="74">
        <v>0</v>
      </c>
      <c r="W19">
        <v>0</v>
      </c>
      <c r="X19">
        <v>-310</v>
      </c>
      <c r="Y19">
        <v>-30</v>
      </c>
      <c r="Z19">
        <v>0</v>
      </c>
      <c r="AA19">
        <v>-430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-335</v>
      </c>
      <c r="P20" s="46">
        <v>-445</v>
      </c>
      <c r="Q20" s="46">
        <v>-30</v>
      </c>
      <c r="R20" s="46">
        <v>0</v>
      </c>
      <c r="S20" s="74">
        <v>0</v>
      </c>
      <c r="U20" s="73">
        <v>-810</v>
      </c>
      <c r="V20" s="74">
        <v>0</v>
      </c>
      <c r="W20">
        <v>0</v>
      </c>
      <c r="X20">
        <v>-335</v>
      </c>
      <c r="Y20">
        <v>-30</v>
      </c>
      <c r="Z20">
        <v>0</v>
      </c>
      <c r="AA20">
        <v>-445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-345</v>
      </c>
      <c r="P21" s="46">
        <v>-458</v>
      </c>
      <c r="Q21" s="46">
        <v>-30</v>
      </c>
      <c r="R21" s="46">
        <v>0</v>
      </c>
      <c r="S21" s="74">
        <v>0</v>
      </c>
      <c r="U21" s="73">
        <v>-833</v>
      </c>
      <c r="V21" s="74">
        <v>0</v>
      </c>
      <c r="W21">
        <v>0</v>
      </c>
      <c r="X21">
        <v>-345</v>
      </c>
      <c r="Y21">
        <v>-30</v>
      </c>
      <c r="Z21">
        <v>0</v>
      </c>
      <c r="AA21">
        <v>-458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-360</v>
      </c>
      <c r="P22" s="46">
        <v>-481</v>
      </c>
      <c r="Q22" s="46">
        <v>-30</v>
      </c>
      <c r="R22" s="46">
        <v>0</v>
      </c>
      <c r="S22" s="74">
        <v>0</v>
      </c>
      <c r="U22" s="73">
        <v>-871</v>
      </c>
      <c r="V22" s="74">
        <v>0</v>
      </c>
      <c r="W22">
        <v>0</v>
      </c>
      <c r="X22">
        <v>-360</v>
      </c>
      <c r="Y22">
        <v>-30</v>
      </c>
      <c r="Z22">
        <v>0</v>
      </c>
      <c r="AA22">
        <v>-481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1.35</v>
      </c>
      <c r="N23" s="73">
        <v>0</v>
      </c>
      <c r="O23" s="46">
        <v>-275</v>
      </c>
      <c r="P23" s="46">
        <v>-501</v>
      </c>
      <c r="Q23" s="46">
        <v>-30</v>
      </c>
      <c r="R23" s="46">
        <v>0</v>
      </c>
      <c r="S23" s="74">
        <v>0</v>
      </c>
      <c r="U23" s="73">
        <v>-806</v>
      </c>
      <c r="V23" s="74">
        <v>1.35</v>
      </c>
      <c r="W23">
        <v>0</v>
      </c>
      <c r="X23">
        <v>-275</v>
      </c>
      <c r="Y23">
        <v>-30</v>
      </c>
      <c r="Z23">
        <v>1.35</v>
      </c>
      <c r="AA23">
        <v>-501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1.64</v>
      </c>
      <c r="N24" s="73">
        <v>0</v>
      </c>
      <c r="O24" s="46">
        <v>-290</v>
      </c>
      <c r="P24" s="46">
        <v>-529</v>
      </c>
      <c r="Q24" s="46">
        <v>-30</v>
      </c>
      <c r="R24" s="46">
        <v>0</v>
      </c>
      <c r="S24" s="74">
        <v>0</v>
      </c>
      <c r="U24" s="73">
        <v>-849</v>
      </c>
      <c r="V24" s="74">
        <v>1.64</v>
      </c>
      <c r="W24">
        <v>0</v>
      </c>
      <c r="X24">
        <v>-290</v>
      </c>
      <c r="Y24">
        <v>-30</v>
      </c>
      <c r="Z24">
        <v>1.64</v>
      </c>
      <c r="AA24">
        <v>-529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1.93</v>
      </c>
      <c r="N25" s="73">
        <v>0</v>
      </c>
      <c r="O25" s="46">
        <v>-228</v>
      </c>
      <c r="P25" s="46">
        <v>-545</v>
      </c>
      <c r="Q25" s="46">
        <v>-30</v>
      </c>
      <c r="R25" s="46">
        <v>0</v>
      </c>
      <c r="S25" s="74">
        <v>0</v>
      </c>
      <c r="U25" s="73">
        <v>-803</v>
      </c>
      <c r="V25" s="74">
        <v>1.93</v>
      </c>
      <c r="W25">
        <v>0</v>
      </c>
      <c r="X25">
        <v>-228</v>
      </c>
      <c r="Y25">
        <v>-30</v>
      </c>
      <c r="Z25">
        <v>1.93</v>
      </c>
      <c r="AA25">
        <v>-545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1.06</v>
      </c>
      <c r="N26" s="73">
        <v>0</v>
      </c>
      <c r="O26" s="46">
        <v>-238</v>
      </c>
      <c r="P26" s="46">
        <v>-567</v>
      </c>
      <c r="Q26" s="46">
        <v>-30</v>
      </c>
      <c r="R26" s="46">
        <v>0</v>
      </c>
      <c r="S26" s="74">
        <v>0</v>
      </c>
      <c r="U26" s="73">
        <v>-835</v>
      </c>
      <c r="V26" s="74">
        <v>1.06</v>
      </c>
      <c r="W26">
        <v>0</v>
      </c>
      <c r="X26">
        <v>-238</v>
      </c>
      <c r="Y26">
        <v>-30</v>
      </c>
      <c r="Z26">
        <v>1.06</v>
      </c>
      <c r="AA26">
        <v>-567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2.2200000000000002</v>
      </c>
      <c r="N27" s="73">
        <v>0</v>
      </c>
      <c r="O27" s="46">
        <v>-233</v>
      </c>
      <c r="P27" s="46">
        <v>-261</v>
      </c>
      <c r="Q27" s="46">
        <v>-30</v>
      </c>
      <c r="R27" s="46">
        <v>0</v>
      </c>
      <c r="S27" s="74">
        <v>0</v>
      </c>
      <c r="U27" s="73">
        <v>-524</v>
      </c>
      <c r="V27" s="74">
        <v>2.2200000000000002</v>
      </c>
      <c r="W27">
        <v>0</v>
      </c>
      <c r="X27">
        <v>-233</v>
      </c>
      <c r="Y27">
        <v>-30</v>
      </c>
      <c r="Z27">
        <v>2.2200000000000002</v>
      </c>
      <c r="AA27">
        <v>-261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4.3499999999999996</v>
      </c>
      <c r="N28" s="73">
        <v>0</v>
      </c>
      <c r="O28" s="46">
        <v>-225.82</v>
      </c>
      <c r="P28" s="46">
        <v>-281</v>
      </c>
      <c r="Q28" s="46">
        <v>-30</v>
      </c>
      <c r="R28" s="46">
        <v>0</v>
      </c>
      <c r="S28" s="74">
        <v>0</v>
      </c>
      <c r="U28" s="73">
        <v>-536.82000000000005</v>
      </c>
      <c r="V28" s="74">
        <v>4.3499999999999996</v>
      </c>
      <c r="W28">
        <v>0</v>
      </c>
      <c r="X28">
        <v>-225.82</v>
      </c>
      <c r="Y28">
        <v>-30</v>
      </c>
      <c r="Z28">
        <v>4.3499999999999996</v>
      </c>
      <c r="AA28">
        <v>-281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1.84</v>
      </c>
      <c r="N29" s="73">
        <v>0</v>
      </c>
      <c r="O29" s="46">
        <v>-200</v>
      </c>
      <c r="P29" s="46">
        <v>-320</v>
      </c>
      <c r="Q29" s="46">
        <v>-30</v>
      </c>
      <c r="R29" s="46">
        <v>0</v>
      </c>
      <c r="S29" s="74">
        <v>0</v>
      </c>
      <c r="U29" s="73">
        <v>-550</v>
      </c>
      <c r="V29" s="74">
        <v>1.84</v>
      </c>
      <c r="W29">
        <v>0</v>
      </c>
      <c r="X29">
        <v>-200</v>
      </c>
      <c r="Y29">
        <v>-30</v>
      </c>
      <c r="Z29">
        <v>1.84</v>
      </c>
      <c r="AA29">
        <v>-320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1.45</v>
      </c>
      <c r="N30" s="73">
        <v>0</v>
      </c>
      <c r="O30" s="46">
        <v>-195</v>
      </c>
      <c r="P30" s="46">
        <v>-337</v>
      </c>
      <c r="Q30" s="46">
        <v>-30</v>
      </c>
      <c r="R30" s="46">
        <v>0</v>
      </c>
      <c r="S30" s="74">
        <v>0</v>
      </c>
      <c r="U30" s="73">
        <v>-562</v>
      </c>
      <c r="V30" s="74">
        <v>1.45</v>
      </c>
      <c r="W30">
        <v>0</v>
      </c>
      <c r="X30">
        <v>-195</v>
      </c>
      <c r="Y30">
        <v>-30</v>
      </c>
      <c r="Z30">
        <v>1.45</v>
      </c>
      <c r="AA30">
        <v>-337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0.97</v>
      </c>
      <c r="N31" s="73">
        <v>-17</v>
      </c>
      <c r="O31" s="46">
        <v>-160</v>
      </c>
      <c r="P31" s="46">
        <v>-272</v>
      </c>
      <c r="Q31" s="46">
        <v>-30</v>
      </c>
      <c r="R31" s="46">
        <v>0</v>
      </c>
      <c r="S31" s="74">
        <v>0</v>
      </c>
      <c r="U31" s="73">
        <v>-479</v>
      </c>
      <c r="V31" s="74">
        <v>0.97</v>
      </c>
      <c r="W31">
        <v>-17</v>
      </c>
      <c r="X31">
        <v>-160</v>
      </c>
      <c r="Y31">
        <v>-30</v>
      </c>
      <c r="Z31">
        <v>0.97</v>
      </c>
      <c r="AA31">
        <v>-272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2.13</v>
      </c>
      <c r="N32" s="73">
        <v>-73</v>
      </c>
      <c r="O32" s="46">
        <v>-175</v>
      </c>
      <c r="P32" s="46">
        <v>-300</v>
      </c>
      <c r="Q32" s="46">
        <v>-30</v>
      </c>
      <c r="R32" s="46">
        <v>0</v>
      </c>
      <c r="S32" s="74">
        <v>0</v>
      </c>
      <c r="U32" s="73">
        <v>-578</v>
      </c>
      <c r="V32" s="74">
        <v>2.13</v>
      </c>
      <c r="W32">
        <v>-73</v>
      </c>
      <c r="X32">
        <v>-175</v>
      </c>
      <c r="Y32">
        <v>-30</v>
      </c>
      <c r="Z32">
        <v>2.13</v>
      </c>
      <c r="AA32">
        <v>-300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1.06</v>
      </c>
      <c r="N33" s="73">
        <v>-133</v>
      </c>
      <c r="O33" s="46">
        <v>-200</v>
      </c>
      <c r="P33" s="46">
        <v>-326</v>
      </c>
      <c r="Q33" s="46">
        <v>-30</v>
      </c>
      <c r="R33" s="46">
        <v>0</v>
      </c>
      <c r="S33" s="74">
        <v>0</v>
      </c>
      <c r="U33" s="73">
        <v>-689</v>
      </c>
      <c r="V33" s="74">
        <v>1.06</v>
      </c>
      <c r="W33">
        <v>-133</v>
      </c>
      <c r="X33">
        <v>-200</v>
      </c>
      <c r="Y33">
        <v>-30</v>
      </c>
      <c r="Z33">
        <v>1.06</v>
      </c>
      <c r="AA33">
        <v>-326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1.64</v>
      </c>
      <c r="N34" s="73">
        <v>-197</v>
      </c>
      <c r="O34" s="46">
        <v>-230</v>
      </c>
      <c r="P34" s="46">
        <v>-348</v>
      </c>
      <c r="Q34" s="46">
        <v>-30</v>
      </c>
      <c r="R34" s="46">
        <v>0</v>
      </c>
      <c r="S34" s="74">
        <v>0</v>
      </c>
      <c r="U34" s="73">
        <v>-805</v>
      </c>
      <c r="V34" s="74">
        <v>1.64</v>
      </c>
      <c r="W34">
        <v>-197</v>
      </c>
      <c r="X34">
        <v>-230</v>
      </c>
      <c r="Y34">
        <v>-30</v>
      </c>
      <c r="Z34">
        <v>1.64</v>
      </c>
      <c r="AA34">
        <v>-348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0.39</v>
      </c>
      <c r="N35" s="73">
        <v>-254</v>
      </c>
      <c r="O35" s="46">
        <v>-201</v>
      </c>
      <c r="P35" s="46">
        <v>-359.99</v>
      </c>
      <c r="Q35" s="46">
        <v>-30</v>
      </c>
      <c r="R35" s="46">
        <v>0</v>
      </c>
      <c r="S35" s="74">
        <v>0</v>
      </c>
      <c r="U35" s="73">
        <v>-844.99</v>
      </c>
      <c r="V35" s="74">
        <v>0.39</v>
      </c>
      <c r="W35">
        <v>-254</v>
      </c>
      <c r="X35">
        <v>-201</v>
      </c>
      <c r="Y35">
        <v>-30</v>
      </c>
      <c r="Z35">
        <v>0.39</v>
      </c>
      <c r="AA35">
        <v>-359.99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0.68</v>
      </c>
      <c r="N36" s="73">
        <v>-291</v>
      </c>
      <c r="O36" s="46">
        <v>-244</v>
      </c>
      <c r="P36" s="46">
        <v>-368</v>
      </c>
      <c r="Q36" s="46">
        <v>-30</v>
      </c>
      <c r="R36" s="46">
        <v>0</v>
      </c>
      <c r="S36" s="74">
        <v>0</v>
      </c>
      <c r="U36" s="73">
        <v>-933</v>
      </c>
      <c r="V36" s="74">
        <v>0.68</v>
      </c>
      <c r="W36">
        <v>-291</v>
      </c>
      <c r="X36">
        <v>-244</v>
      </c>
      <c r="Y36">
        <v>-30</v>
      </c>
      <c r="Z36">
        <v>0.68</v>
      </c>
      <c r="AA36">
        <v>-368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0.68</v>
      </c>
      <c r="N37" s="73">
        <v>-337</v>
      </c>
      <c r="O37" s="46">
        <v>-231</v>
      </c>
      <c r="P37" s="46">
        <v>-380</v>
      </c>
      <c r="Q37" s="46">
        <v>-30</v>
      </c>
      <c r="R37" s="46">
        <v>0</v>
      </c>
      <c r="S37" s="74">
        <v>0</v>
      </c>
      <c r="U37" s="73">
        <v>-978</v>
      </c>
      <c r="V37" s="74">
        <v>0.68</v>
      </c>
      <c r="W37">
        <v>-337</v>
      </c>
      <c r="X37">
        <v>-231</v>
      </c>
      <c r="Y37">
        <v>-30</v>
      </c>
      <c r="Z37">
        <v>0.68</v>
      </c>
      <c r="AA37">
        <v>-380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-382</v>
      </c>
      <c r="O38" s="46">
        <v>-246</v>
      </c>
      <c r="P38" s="46">
        <v>-392</v>
      </c>
      <c r="Q38" s="46">
        <v>-30</v>
      </c>
      <c r="R38" s="46">
        <v>0</v>
      </c>
      <c r="S38" s="74">
        <v>0</v>
      </c>
      <c r="U38" s="73">
        <v>-1050</v>
      </c>
      <c r="V38" s="74">
        <v>0</v>
      </c>
      <c r="W38">
        <v>-382</v>
      </c>
      <c r="X38">
        <v>-246</v>
      </c>
      <c r="Y38">
        <v>-30</v>
      </c>
      <c r="Z38">
        <v>0</v>
      </c>
      <c r="AA38">
        <v>-392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0.1</v>
      </c>
      <c r="N39" s="73">
        <v>-381</v>
      </c>
      <c r="O39" s="46">
        <v>-256</v>
      </c>
      <c r="P39" s="46">
        <v>-379</v>
      </c>
      <c r="Q39" s="46">
        <v>-30</v>
      </c>
      <c r="R39" s="46">
        <v>0</v>
      </c>
      <c r="S39" s="74">
        <v>0</v>
      </c>
      <c r="U39" s="73">
        <v>-1046</v>
      </c>
      <c r="V39" s="74">
        <v>0.1</v>
      </c>
      <c r="W39">
        <v>-381</v>
      </c>
      <c r="X39">
        <v>-256</v>
      </c>
      <c r="Y39">
        <v>-30</v>
      </c>
      <c r="Z39">
        <v>0.1</v>
      </c>
      <c r="AA39">
        <v>-379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-383</v>
      </c>
      <c r="O40" s="46">
        <v>-236</v>
      </c>
      <c r="P40" s="46">
        <v>-347</v>
      </c>
      <c r="Q40" s="46">
        <v>-30</v>
      </c>
      <c r="R40" s="46">
        <v>0</v>
      </c>
      <c r="S40" s="74">
        <v>0</v>
      </c>
      <c r="U40" s="73">
        <v>-996</v>
      </c>
      <c r="V40" s="74">
        <v>0</v>
      </c>
      <c r="W40">
        <v>-383</v>
      </c>
      <c r="X40">
        <v>-236</v>
      </c>
      <c r="Y40">
        <v>-30</v>
      </c>
      <c r="Z40">
        <v>0</v>
      </c>
      <c r="AA40">
        <v>-347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-394</v>
      </c>
      <c r="O41" s="46">
        <v>-236</v>
      </c>
      <c r="P41" s="46">
        <v>-310</v>
      </c>
      <c r="Q41" s="46">
        <v>-30</v>
      </c>
      <c r="R41" s="46">
        <v>0</v>
      </c>
      <c r="S41" s="74">
        <v>0</v>
      </c>
      <c r="U41" s="73">
        <v>-970</v>
      </c>
      <c r="V41" s="74">
        <v>0</v>
      </c>
      <c r="W41">
        <v>-394</v>
      </c>
      <c r="X41">
        <v>-236</v>
      </c>
      <c r="Y41">
        <v>-30</v>
      </c>
      <c r="Z41">
        <v>0</v>
      </c>
      <c r="AA41">
        <v>-310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-405</v>
      </c>
      <c r="O42" s="46">
        <v>-236</v>
      </c>
      <c r="P42" s="46">
        <v>-280</v>
      </c>
      <c r="Q42" s="46">
        <v>-30</v>
      </c>
      <c r="R42" s="46">
        <v>0</v>
      </c>
      <c r="S42" s="74">
        <v>0</v>
      </c>
      <c r="U42" s="73">
        <v>-951</v>
      </c>
      <c r="V42" s="74">
        <v>0</v>
      </c>
      <c r="W42">
        <v>-405</v>
      </c>
      <c r="X42">
        <v>-236</v>
      </c>
      <c r="Y42">
        <v>-30</v>
      </c>
      <c r="Z42">
        <v>0</v>
      </c>
      <c r="AA42">
        <v>-280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-393</v>
      </c>
      <c r="O43" s="46">
        <v>-326</v>
      </c>
      <c r="P43" s="46">
        <v>-131</v>
      </c>
      <c r="Q43" s="46">
        <v>0</v>
      </c>
      <c r="R43" s="46">
        <v>0</v>
      </c>
      <c r="S43" s="74">
        <v>0</v>
      </c>
      <c r="U43" s="73">
        <v>-850</v>
      </c>
      <c r="V43" s="74">
        <v>0</v>
      </c>
      <c r="W43">
        <v>-393</v>
      </c>
      <c r="X43">
        <v>-326</v>
      </c>
      <c r="Y43">
        <v>0</v>
      </c>
      <c r="Z43">
        <v>0</v>
      </c>
      <c r="AA43">
        <v>-131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-391</v>
      </c>
      <c r="O44" s="46">
        <v>-306</v>
      </c>
      <c r="P44" s="46">
        <v>-216.9</v>
      </c>
      <c r="Q44" s="46">
        <v>0</v>
      </c>
      <c r="R44" s="46">
        <v>0</v>
      </c>
      <c r="S44" s="74">
        <v>0</v>
      </c>
      <c r="U44" s="73">
        <v>-913.9</v>
      </c>
      <c r="V44" s="74">
        <v>0</v>
      </c>
      <c r="W44">
        <v>-391</v>
      </c>
      <c r="X44">
        <v>-306</v>
      </c>
      <c r="Y44">
        <v>0</v>
      </c>
      <c r="Z44">
        <v>0</v>
      </c>
      <c r="AA44">
        <v>-216.9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-369</v>
      </c>
      <c r="O45" s="46">
        <v>-291</v>
      </c>
      <c r="P45" s="46">
        <v>-197.1</v>
      </c>
      <c r="Q45" s="46">
        <v>0</v>
      </c>
      <c r="R45" s="46">
        <v>0</v>
      </c>
      <c r="S45" s="74">
        <v>0</v>
      </c>
      <c r="U45" s="73">
        <v>-857.1</v>
      </c>
      <c r="V45" s="74">
        <v>0</v>
      </c>
      <c r="W45">
        <v>-369</v>
      </c>
      <c r="X45">
        <v>-291</v>
      </c>
      <c r="Y45">
        <v>0</v>
      </c>
      <c r="Z45">
        <v>0</v>
      </c>
      <c r="AA45">
        <v>-197.1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-355</v>
      </c>
      <c r="O46" s="46">
        <v>-276</v>
      </c>
      <c r="P46" s="46">
        <v>-183</v>
      </c>
      <c r="Q46" s="46">
        <v>0</v>
      </c>
      <c r="R46" s="46">
        <v>0</v>
      </c>
      <c r="S46" s="74">
        <v>0</v>
      </c>
      <c r="U46" s="73">
        <v>-814</v>
      </c>
      <c r="V46" s="74">
        <v>0</v>
      </c>
      <c r="W46">
        <v>-355</v>
      </c>
      <c r="X46">
        <v>-276</v>
      </c>
      <c r="Y46">
        <v>0</v>
      </c>
      <c r="Z46">
        <v>0</v>
      </c>
      <c r="AA46">
        <v>-183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-328</v>
      </c>
      <c r="O47" s="46">
        <v>-211</v>
      </c>
      <c r="P47" s="46">
        <v>-165</v>
      </c>
      <c r="Q47" s="46">
        <v>0</v>
      </c>
      <c r="R47" s="46">
        <v>0</v>
      </c>
      <c r="S47" s="74">
        <v>0</v>
      </c>
      <c r="U47" s="73">
        <v>-704</v>
      </c>
      <c r="V47" s="74">
        <v>0</v>
      </c>
      <c r="W47">
        <v>-328</v>
      </c>
      <c r="X47">
        <v>-211</v>
      </c>
      <c r="Y47">
        <v>0</v>
      </c>
      <c r="Z47">
        <v>0</v>
      </c>
      <c r="AA47">
        <v>-165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-310</v>
      </c>
      <c r="O48" s="46">
        <v>-191</v>
      </c>
      <c r="P48" s="46">
        <v>-140</v>
      </c>
      <c r="Q48" s="46">
        <v>0</v>
      </c>
      <c r="R48" s="46">
        <v>0</v>
      </c>
      <c r="S48" s="74">
        <v>0</v>
      </c>
      <c r="U48" s="73">
        <v>-641</v>
      </c>
      <c r="V48" s="74">
        <v>0</v>
      </c>
      <c r="W48">
        <v>-310</v>
      </c>
      <c r="X48">
        <v>-191</v>
      </c>
      <c r="Y48">
        <v>0</v>
      </c>
      <c r="Z48">
        <v>0</v>
      </c>
      <c r="AA48">
        <v>-140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-280</v>
      </c>
      <c r="O49" s="46">
        <v>-181</v>
      </c>
      <c r="P49" s="46">
        <v>-108</v>
      </c>
      <c r="Q49" s="46">
        <v>0</v>
      </c>
      <c r="R49" s="46">
        <v>0</v>
      </c>
      <c r="S49" s="74">
        <v>0</v>
      </c>
      <c r="U49" s="73">
        <v>-569</v>
      </c>
      <c r="V49" s="74">
        <v>0</v>
      </c>
      <c r="W49">
        <v>-280</v>
      </c>
      <c r="X49">
        <v>-181</v>
      </c>
      <c r="Y49">
        <v>0</v>
      </c>
      <c r="Z49">
        <v>0</v>
      </c>
      <c r="AA49">
        <v>-108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-253</v>
      </c>
      <c r="O50" s="46">
        <v>-161</v>
      </c>
      <c r="P50" s="46">
        <v>-80</v>
      </c>
      <c r="Q50" s="46">
        <v>0</v>
      </c>
      <c r="R50" s="46">
        <v>0</v>
      </c>
      <c r="S50" s="74">
        <v>0</v>
      </c>
      <c r="U50" s="73">
        <v>-494</v>
      </c>
      <c r="V50" s="74">
        <v>0</v>
      </c>
      <c r="W50">
        <v>-253</v>
      </c>
      <c r="X50">
        <v>-161</v>
      </c>
      <c r="Y50">
        <v>0</v>
      </c>
      <c r="Z50">
        <v>0</v>
      </c>
      <c r="AA50">
        <v>-80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-234</v>
      </c>
      <c r="O51" s="46">
        <v>-131</v>
      </c>
      <c r="P51" s="46">
        <v>-57</v>
      </c>
      <c r="Q51" s="46">
        <v>0</v>
      </c>
      <c r="R51" s="46">
        <v>0</v>
      </c>
      <c r="S51" s="74">
        <v>0</v>
      </c>
      <c r="U51" s="73">
        <v>-422</v>
      </c>
      <c r="V51" s="74">
        <v>0</v>
      </c>
      <c r="W51">
        <v>-234</v>
      </c>
      <c r="X51">
        <v>-131</v>
      </c>
      <c r="Y51">
        <v>0</v>
      </c>
      <c r="Z51">
        <v>0</v>
      </c>
      <c r="AA51">
        <v>-57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-219</v>
      </c>
      <c r="O52" s="46">
        <v>-121</v>
      </c>
      <c r="P52" s="46">
        <v>-43</v>
      </c>
      <c r="Q52" s="46">
        <v>0</v>
      </c>
      <c r="R52" s="46">
        <v>0</v>
      </c>
      <c r="S52" s="74">
        <v>0</v>
      </c>
      <c r="U52" s="73">
        <v>-383</v>
      </c>
      <c r="V52" s="74">
        <v>0</v>
      </c>
      <c r="W52">
        <v>-219</v>
      </c>
      <c r="X52">
        <v>-121</v>
      </c>
      <c r="Y52">
        <v>0</v>
      </c>
      <c r="Z52">
        <v>0</v>
      </c>
      <c r="AA52">
        <v>-43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-187</v>
      </c>
      <c r="O53" s="46">
        <v>-101</v>
      </c>
      <c r="P53" s="46">
        <v>-37</v>
      </c>
      <c r="Q53" s="46">
        <v>0</v>
      </c>
      <c r="R53" s="46">
        <v>0</v>
      </c>
      <c r="S53" s="74">
        <v>0</v>
      </c>
      <c r="U53" s="73">
        <v>-325</v>
      </c>
      <c r="V53" s="74">
        <v>0</v>
      </c>
      <c r="W53">
        <v>-187</v>
      </c>
      <c r="X53">
        <v>-101</v>
      </c>
      <c r="Y53">
        <v>0</v>
      </c>
      <c r="Z53">
        <v>0</v>
      </c>
      <c r="AA53">
        <v>-37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-158</v>
      </c>
      <c r="O54" s="46">
        <v>-101</v>
      </c>
      <c r="P54" s="46">
        <v>-36</v>
      </c>
      <c r="Q54" s="46">
        <v>0</v>
      </c>
      <c r="R54" s="46">
        <v>0</v>
      </c>
      <c r="S54" s="74">
        <v>0</v>
      </c>
      <c r="U54" s="73">
        <v>-295</v>
      </c>
      <c r="V54" s="74">
        <v>0</v>
      </c>
      <c r="W54">
        <v>-158</v>
      </c>
      <c r="X54">
        <v>-101</v>
      </c>
      <c r="Y54">
        <v>0</v>
      </c>
      <c r="Z54">
        <v>0</v>
      </c>
      <c r="AA54">
        <v>-36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-132</v>
      </c>
      <c r="O55" s="46">
        <v>-91</v>
      </c>
      <c r="P55" s="46">
        <v>0</v>
      </c>
      <c r="Q55" s="46">
        <v>0</v>
      </c>
      <c r="R55" s="46">
        <v>0</v>
      </c>
      <c r="S55" s="74">
        <v>0</v>
      </c>
      <c r="U55" s="73">
        <v>-223</v>
      </c>
      <c r="V55" s="74">
        <v>0</v>
      </c>
      <c r="W55">
        <v>-132</v>
      </c>
      <c r="X55">
        <v>-91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-107</v>
      </c>
      <c r="O56" s="46">
        <v>-81</v>
      </c>
      <c r="P56" s="46">
        <v>-39.4</v>
      </c>
      <c r="Q56" s="46">
        <v>0</v>
      </c>
      <c r="R56" s="46">
        <v>0</v>
      </c>
      <c r="S56" s="74">
        <v>0</v>
      </c>
      <c r="U56" s="73">
        <v>-227.4</v>
      </c>
      <c r="V56" s="74">
        <v>0</v>
      </c>
      <c r="W56">
        <v>-107</v>
      </c>
      <c r="X56">
        <v>-81</v>
      </c>
      <c r="Y56">
        <v>0</v>
      </c>
      <c r="Z56">
        <v>0</v>
      </c>
      <c r="AA56">
        <v>-39.4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-68</v>
      </c>
      <c r="O57" s="46">
        <v>-61</v>
      </c>
      <c r="P57" s="46">
        <v>-37</v>
      </c>
      <c r="Q57" s="46">
        <v>0</v>
      </c>
      <c r="R57" s="46">
        <v>0</v>
      </c>
      <c r="S57" s="74">
        <v>0</v>
      </c>
      <c r="U57" s="73">
        <v>-166</v>
      </c>
      <c r="V57" s="74">
        <v>0</v>
      </c>
      <c r="W57">
        <v>-68</v>
      </c>
      <c r="X57">
        <v>-61</v>
      </c>
      <c r="Y57">
        <v>0</v>
      </c>
      <c r="Z57">
        <v>0</v>
      </c>
      <c r="AA57">
        <v>-37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-35</v>
      </c>
      <c r="O58" s="46">
        <v>-41</v>
      </c>
      <c r="P58" s="46">
        <v>0</v>
      </c>
      <c r="Q58" s="46">
        <v>0</v>
      </c>
      <c r="R58" s="46">
        <v>0</v>
      </c>
      <c r="S58" s="74">
        <v>0</v>
      </c>
      <c r="U58" s="73">
        <v>-76</v>
      </c>
      <c r="V58" s="74">
        <v>0</v>
      </c>
      <c r="W58">
        <v>-35</v>
      </c>
      <c r="X58">
        <v>-41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-11</v>
      </c>
      <c r="O59" s="46">
        <v>-100</v>
      </c>
      <c r="P59" s="46">
        <v>0</v>
      </c>
      <c r="Q59" s="46">
        <v>0</v>
      </c>
      <c r="R59" s="46">
        <v>0</v>
      </c>
      <c r="S59" s="74">
        <v>0</v>
      </c>
      <c r="U59" s="73">
        <v>-111</v>
      </c>
      <c r="V59" s="74">
        <v>0</v>
      </c>
      <c r="W59">
        <v>-11</v>
      </c>
      <c r="X59">
        <v>-100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-75</v>
      </c>
      <c r="P60" s="46">
        <v>0</v>
      </c>
      <c r="Q60" s="46">
        <v>0</v>
      </c>
      <c r="R60" s="46">
        <v>0</v>
      </c>
      <c r="S60" s="74">
        <v>0</v>
      </c>
      <c r="U60" s="73">
        <v>-75</v>
      </c>
      <c r="V60" s="74">
        <v>0</v>
      </c>
      <c r="W60">
        <v>0</v>
      </c>
      <c r="X60">
        <v>-75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0.48</v>
      </c>
      <c r="N61" s="73">
        <v>0</v>
      </c>
      <c r="O61" s="46">
        <v>-55</v>
      </c>
      <c r="P61" s="46">
        <v>0</v>
      </c>
      <c r="Q61" s="46">
        <v>0</v>
      </c>
      <c r="R61" s="46">
        <v>0</v>
      </c>
      <c r="S61" s="74">
        <v>0</v>
      </c>
      <c r="U61" s="73">
        <v>-55</v>
      </c>
      <c r="V61" s="74">
        <v>0.48</v>
      </c>
      <c r="W61">
        <v>0</v>
      </c>
      <c r="X61">
        <v>-55</v>
      </c>
      <c r="Y61">
        <v>0</v>
      </c>
      <c r="Z61">
        <v>0.48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-45</v>
      </c>
      <c r="P62" s="46">
        <v>0</v>
      </c>
      <c r="Q62" s="46">
        <v>0</v>
      </c>
      <c r="R62" s="46">
        <v>0</v>
      </c>
      <c r="S62" s="74">
        <v>0</v>
      </c>
      <c r="U62" s="73">
        <v>-45</v>
      </c>
      <c r="V62" s="74">
        <v>0</v>
      </c>
      <c r="W62">
        <v>0</v>
      </c>
      <c r="X62">
        <v>-45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-15</v>
      </c>
      <c r="P63" s="46">
        <v>0</v>
      </c>
      <c r="Q63" s="46">
        <v>0</v>
      </c>
      <c r="R63" s="46">
        <v>0</v>
      </c>
      <c r="S63" s="74">
        <v>0</v>
      </c>
      <c r="U63" s="73">
        <v>-15</v>
      </c>
      <c r="V63" s="74">
        <v>0</v>
      </c>
      <c r="W63">
        <v>0</v>
      </c>
      <c r="X63">
        <v>-15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0.19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0.19</v>
      </c>
      <c r="W64">
        <v>0</v>
      </c>
      <c r="X64">
        <v>0</v>
      </c>
      <c r="Y64">
        <v>0</v>
      </c>
      <c r="Z64">
        <v>0.19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1.1599999999999999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1.1599999999999999</v>
      </c>
      <c r="W65">
        <v>0</v>
      </c>
      <c r="X65">
        <v>0</v>
      </c>
      <c r="Y65">
        <v>0</v>
      </c>
      <c r="Z65">
        <v>1.1599999999999999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3.77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3.77</v>
      </c>
      <c r="W66">
        <v>0</v>
      </c>
      <c r="X66">
        <v>0</v>
      </c>
      <c r="Y66">
        <v>0</v>
      </c>
      <c r="Z66">
        <v>3.77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3.68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3.68</v>
      </c>
      <c r="W67">
        <v>0</v>
      </c>
      <c r="X67">
        <v>0</v>
      </c>
      <c r="Y67">
        <v>0</v>
      </c>
      <c r="Z67">
        <v>3.68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5.8</v>
      </c>
      <c r="W68">
        <v>0</v>
      </c>
      <c r="X68">
        <v>0</v>
      </c>
      <c r="Y68">
        <v>0</v>
      </c>
      <c r="Z68">
        <v>5.8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</v>
      </c>
      <c r="W69">
        <v>0</v>
      </c>
      <c r="X69">
        <v>0</v>
      </c>
      <c r="Y69">
        <v>0</v>
      </c>
      <c r="Z69">
        <v>3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5.13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5.13</v>
      </c>
      <c r="W70">
        <v>0</v>
      </c>
      <c r="X70">
        <v>0</v>
      </c>
      <c r="Y70">
        <v>0</v>
      </c>
      <c r="Z70">
        <v>5.13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5.71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5.71</v>
      </c>
      <c r="W71">
        <v>0</v>
      </c>
      <c r="X71">
        <v>0</v>
      </c>
      <c r="Y71">
        <v>0</v>
      </c>
      <c r="Z71">
        <v>5.71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6.09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6.09</v>
      </c>
      <c r="W72">
        <v>0</v>
      </c>
      <c r="X72">
        <v>0</v>
      </c>
      <c r="Y72">
        <v>0</v>
      </c>
      <c r="Z72">
        <v>6.09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4.84</v>
      </c>
      <c r="W73">
        <v>0</v>
      </c>
      <c r="X73">
        <v>0</v>
      </c>
      <c r="Y73">
        <v>0</v>
      </c>
      <c r="Z73">
        <v>4.84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4.6399999999999997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4.6399999999999997</v>
      </c>
      <c r="W74">
        <v>0</v>
      </c>
      <c r="X74">
        <v>0</v>
      </c>
      <c r="Y74">
        <v>0</v>
      </c>
      <c r="Z74">
        <v>4.6399999999999997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3.48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3.48</v>
      </c>
      <c r="W75">
        <v>0</v>
      </c>
      <c r="X75">
        <v>0</v>
      </c>
      <c r="Y75">
        <v>0</v>
      </c>
      <c r="Z75">
        <v>3.48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3.39</v>
      </c>
      <c r="N76" s="73">
        <v>0</v>
      </c>
      <c r="O76" s="46">
        <v>0</v>
      </c>
      <c r="P76" s="46">
        <v>-39</v>
      </c>
      <c r="Q76" s="46">
        <v>0</v>
      </c>
      <c r="R76" s="46">
        <v>0</v>
      </c>
      <c r="S76" s="74">
        <v>0</v>
      </c>
      <c r="U76" s="73">
        <v>-39</v>
      </c>
      <c r="V76" s="74">
        <v>3.39</v>
      </c>
      <c r="W76">
        <v>0</v>
      </c>
      <c r="X76">
        <v>0</v>
      </c>
      <c r="Y76">
        <v>0</v>
      </c>
      <c r="Z76">
        <v>3.39</v>
      </c>
      <c r="AA76">
        <v>-39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2.8</v>
      </c>
      <c r="N77" s="73">
        <v>0</v>
      </c>
      <c r="O77" s="46">
        <v>0</v>
      </c>
      <c r="P77" s="46">
        <v>-20</v>
      </c>
      <c r="Q77" s="46">
        <v>0</v>
      </c>
      <c r="R77" s="46">
        <v>0</v>
      </c>
      <c r="S77" s="74">
        <v>0</v>
      </c>
      <c r="U77" s="73">
        <v>-20</v>
      </c>
      <c r="V77" s="74">
        <v>2.8</v>
      </c>
      <c r="W77">
        <v>0</v>
      </c>
      <c r="X77">
        <v>0</v>
      </c>
      <c r="Y77">
        <v>0</v>
      </c>
      <c r="Z77">
        <v>2.8</v>
      </c>
      <c r="AA77">
        <v>-20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2.8</v>
      </c>
      <c r="N78" s="73">
        <v>0</v>
      </c>
      <c r="O78" s="46">
        <v>0</v>
      </c>
      <c r="P78" s="46">
        <v>-50</v>
      </c>
      <c r="Q78" s="46">
        <v>0</v>
      </c>
      <c r="R78" s="46">
        <v>0</v>
      </c>
      <c r="S78" s="74">
        <v>0</v>
      </c>
      <c r="U78" s="73">
        <v>-50</v>
      </c>
      <c r="V78" s="74">
        <v>2.8</v>
      </c>
      <c r="W78">
        <v>0</v>
      </c>
      <c r="X78">
        <v>0</v>
      </c>
      <c r="Y78">
        <v>0</v>
      </c>
      <c r="Z78">
        <v>2.8</v>
      </c>
      <c r="AA78">
        <v>-50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0.97</v>
      </c>
      <c r="N79" s="73">
        <v>0</v>
      </c>
      <c r="O79" s="46">
        <v>0</v>
      </c>
      <c r="P79" s="46">
        <v>-207</v>
      </c>
      <c r="Q79" s="46">
        <v>0</v>
      </c>
      <c r="R79" s="46">
        <v>0</v>
      </c>
      <c r="S79" s="74">
        <v>0</v>
      </c>
      <c r="U79" s="73">
        <v>-207</v>
      </c>
      <c r="V79" s="74">
        <v>0.97</v>
      </c>
      <c r="W79">
        <v>0</v>
      </c>
      <c r="X79">
        <v>0</v>
      </c>
      <c r="Y79">
        <v>0</v>
      </c>
      <c r="Z79">
        <v>0.97</v>
      </c>
      <c r="AA79">
        <v>-207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1.06</v>
      </c>
      <c r="N80" s="73">
        <v>0</v>
      </c>
      <c r="O80" s="46">
        <v>-70</v>
      </c>
      <c r="P80" s="46">
        <v>-206</v>
      </c>
      <c r="Q80" s="46">
        <v>0</v>
      </c>
      <c r="R80" s="46">
        <v>0</v>
      </c>
      <c r="S80" s="74">
        <v>0</v>
      </c>
      <c r="U80" s="73">
        <v>-276</v>
      </c>
      <c r="V80" s="74">
        <v>1.06</v>
      </c>
      <c r="W80">
        <v>0</v>
      </c>
      <c r="X80">
        <v>-70</v>
      </c>
      <c r="Y80">
        <v>0</v>
      </c>
      <c r="Z80">
        <v>1.06</v>
      </c>
      <c r="AA80">
        <v>-206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1.55</v>
      </c>
      <c r="N81" s="73">
        <v>0</v>
      </c>
      <c r="O81" s="46">
        <v>-75</v>
      </c>
      <c r="P81" s="46">
        <v>-194</v>
      </c>
      <c r="Q81" s="46">
        <v>0</v>
      </c>
      <c r="R81" s="46">
        <v>0</v>
      </c>
      <c r="S81" s="74">
        <v>0</v>
      </c>
      <c r="U81" s="73">
        <v>-269</v>
      </c>
      <c r="V81" s="74">
        <v>1.55</v>
      </c>
      <c r="W81">
        <v>0</v>
      </c>
      <c r="X81">
        <v>-75</v>
      </c>
      <c r="Y81">
        <v>0</v>
      </c>
      <c r="Z81">
        <v>1.55</v>
      </c>
      <c r="AA81">
        <v>-194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</v>
      </c>
      <c r="N82" s="73">
        <v>0</v>
      </c>
      <c r="O82" s="46">
        <v>-70</v>
      </c>
      <c r="P82" s="46">
        <v>-189</v>
      </c>
      <c r="Q82" s="46">
        <v>0</v>
      </c>
      <c r="R82" s="46">
        <v>0</v>
      </c>
      <c r="S82" s="74">
        <v>0</v>
      </c>
      <c r="U82" s="73">
        <v>-259</v>
      </c>
      <c r="V82" s="74">
        <v>3</v>
      </c>
      <c r="W82">
        <v>0</v>
      </c>
      <c r="X82">
        <v>-70</v>
      </c>
      <c r="Y82">
        <v>0</v>
      </c>
      <c r="Z82">
        <v>3</v>
      </c>
      <c r="AA82">
        <v>-189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3.1</v>
      </c>
      <c r="N83" s="73">
        <v>0</v>
      </c>
      <c r="O83" s="46">
        <v>-65</v>
      </c>
      <c r="P83" s="46">
        <v>-186</v>
      </c>
      <c r="Q83" s="46">
        <v>0</v>
      </c>
      <c r="R83" s="46">
        <v>0</v>
      </c>
      <c r="S83" s="74">
        <v>0</v>
      </c>
      <c r="U83" s="73">
        <v>-251</v>
      </c>
      <c r="V83" s="74">
        <v>3.1</v>
      </c>
      <c r="W83">
        <v>0</v>
      </c>
      <c r="X83">
        <v>-65</v>
      </c>
      <c r="Y83">
        <v>0</v>
      </c>
      <c r="Z83">
        <v>3.1</v>
      </c>
      <c r="AA83">
        <v>-186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2.71</v>
      </c>
      <c r="N84" s="73">
        <v>0</v>
      </c>
      <c r="O84" s="46">
        <v>-93</v>
      </c>
      <c r="P84" s="46">
        <v>-181</v>
      </c>
      <c r="Q84" s="46">
        <v>0</v>
      </c>
      <c r="R84" s="46">
        <v>0</v>
      </c>
      <c r="S84" s="74">
        <v>0</v>
      </c>
      <c r="U84" s="73">
        <v>-274</v>
      </c>
      <c r="V84" s="74">
        <v>2.71</v>
      </c>
      <c r="W84">
        <v>0</v>
      </c>
      <c r="X84">
        <v>-93</v>
      </c>
      <c r="Y84">
        <v>0</v>
      </c>
      <c r="Z84">
        <v>2.71</v>
      </c>
      <c r="AA84">
        <v>-181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2.42</v>
      </c>
      <c r="N85" s="73">
        <v>0</v>
      </c>
      <c r="O85" s="46">
        <v>-68</v>
      </c>
      <c r="P85" s="46">
        <v>-164</v>
      </c>
      <c r="Q85" s="46">
        <v>0</v>
      </c>
      <c r="R85" s="46">
        <v>0</v>
      </c>
      <c r="S85" s="74">
        <v>0</v>
      </c>
      <c r="U85" s="73">
        <v>-232</v>
      </c>
      <c r="V85" s="74">
        <v>2.42</v>
      </c>
      <c r="W85">
        <v>0</v>
      </c>
      <c r="X85">
        <v>-68</v>
      </c>
      <c r="Y85">
        <v>0</v>
      </c>
      <c r="Z85">
        <v>2.42</v>
      </c>
      <c r="AA85">
        <v>-164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1.45</v>
      </c>
      <c r="N86" s="73">
        <v>0</v>
      </c>
      <c r="O86" s="46">
        <v>-53</v>
      </c>
      <c r="P86" s="46">
        <v>-478</v>
      </c>
      <c r="Q86" s="46">
        <v>0</v>
      </c>
      <c r="R86" s="46">
        <v>0</v>
      </c>
      <c r="S86" s="74">
        <v>0</v>
      </c>
      <c r="U86" s="73">
        <v>-531</v>
      </c>
      <c r="V86" s="74">
        <v>1.45</v>
      </c>
      <c r="W86">
        <v>0</v>
      </c>
      <c r="X86">
        <v>-53</v>
      </c>
      <c r="Y86">
        <v>0</v>
      </c>
      <c r="Z86">
        <v>1.45</v>
      </c>
      <c r="AA86">
        <v>-478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2.3199999999999998</v>
      </c>
      <c r="N87" s="73">
        <v>0</v>
      </c>
      <c r="O87" s="46">
        <v>-130</v>
      </c>
      <c r="P87" s="46">
        <v>-416</v>
      </c>
      <c r="Q87" s="46">
        <v>0</v>
      </c>
      <c r="R87" s="46">
        <v>0</v>
      </c>
      <c r="S87" s="74">
        <v>0</v>
      </c>
      <c r="U87" s="73">
        <v>-546</v>
      </c>
      <c r="V87" s="74">
        <v>2.3199999999999998</v>
      </c>
      <c r="W87">
        <v>0</v>
      </c>
      <c r="X87">
        <v>-130</v>
      </c>
      <c r="Y87">
        <v>0</v>
      </c>
      <c r="Z87">
        <v>2.3199999999999998</v>
      </c>
      <c r="AA87">
        <v>-416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2.0299999999999998</v>
      </c>
      <c r="N88" s="73">
        <v>0</v>
      </c>
      <c r="O88" s="46">
        <v>-85</v>
      </c>
      <c r="P88" s="46">
        <v>-315</v>
      </c>
      <c r="Q88" s="46">
        <v>0</v>
      </c>
      <c r="R88" s="46">
        <v>0</v>
      </c>
      <c r="S88" s="74">
        <v>0</v>
      </c>
      <c r="U88" s="73">
        <v>-400</v>
      </c>
      <c r="V88" s="74">
        <v>2.0299999999999998</v>
      </c>
      <c r="W88">
        <v>0</v>
      </c>
      <c r="X88">
        <v>-85</v>
      </c>
      <c r="Y88">
        <v>0</v>
      </c>
      <c r="Z88">
        <v>2.0299999999999998</v>
      </c>
      <c r="AA88">
        <v>-315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1.84</v>
      </c>
      <c r="N89" s="73">
        <v>0</v>
      </c>
      <c r="O89" s="46">
        <v>-40</v>
      </c>
      <c r="P89" s="46">
        <v>-211</v>
      </c>
      <c r="Q89" s="46">
        <v>0</v>
      </c>
      <c r="R89" s="46">
        <v>0</v>
      </c>
      <c r="S89" s="74">
        <v>0</v>
      </c>
      <c r="U89" s="73">
        <v>-251</v>
      </c>
      <c r="V89" s="74">
        <v>1.84</v>
      </c>
      <c r="W89">
        <v>0</v>
      </c>
      <c r="X89">
        <v>-40</v>
      </c>
      <c r="Y89">
        <v>0</v>
      </c>
      <c r="Z89">
        <v>1.84</v>
      </c>
      <c r="AA89">
        <v>-211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2.5099999999999998</v>
      </c>
      <c r="N90" s="73">
        <v>0</v>
      </c>
      <c r="O90" s="46">
        <v>-25</v>
      </c>
      <c r="P90" s="46">
        <v>-180</v>
      </c>
      <c r="Q90" s="46">
        <v>0</v>
      </c>
      <c r="R90" s="46">
        <v>0</v>
      </c>
      <c r="S90" s="74">
        <v>0</v>
      </c>
      <c r="U90" s="73">
        <v>-205</v>
      </c>
      <c r="V90" s="74">
        <v>2.5099999999999998</v>
      </c>
      <c r="W90">
        <v>0</v>
      </c>
      <c r="X90">
        <v>-25</v>
      </c>
      <c r="Y90">
        <v>0</v>
      </c>
      <c r="Z90">
        <v>2.5099999999999998</v>
      </c>
      <c r="AA90">
        <v>-180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1.18</v>
      </c>
      <c r="N91" s="73">
        <v>0</v>
      </c>
      <c r="O91" s="46">
        <v>-20</v>
      </c>
      <c r="P91" s="46">
        <v>-141</v>
      </c>
      <c r="Q91" s="46">
        <v>0</v>
      </c>
      <c r="R91" s="46">
        <v>0</v>
      </c>
      <c r="S91" s="74">
        <v>0</v>
      </c>
      <c r="U91" s="73">
        <v>-161</v>
      </c>
      <c r="V91" s="74">
        <v>1.18</v>
      </c>
      <c r="W91">
        <v>0</v>
      </c>
      <c r="X91">
        <v>-20</v>
      </c>
      <c r="Y91">
        <v>0</v>
      </c>
      <c r="Z91">
        <v>1.18</v>
      </c>
      <c r="AA91">
        <v>-141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1.62</v>
      </c>
      <c r="N92" s="73">
        <v>0</v>
      </c>
      <c r="O92" s="46">
        <v>-5</v>
      </c>
      <c r="P92" s="46">
        <v>-120</v>
      </c>
      <c r="Q92" s="46">
        <v>0</v>
      </c>
      <c r="R92" s="46">
        <v>0</v>
      </c>
      <c r="S92" s="74">
        <v>0</v>
      </c>
      <c r="U92" s="73">
        <v>-125</v>
      </c>
      <c r="V92" s="74">
        <v>1.62</v>
      </c>
      <c r="W92">
        <v>0</v>
      </c>
      <c r="X92">
        <v>-5</v>
      </c>
      <c r="Y92">
        <v>0</v>
      </c>
      <c r="Z92">
        <v>1.62</v>
      </c>
      <c r="AA92">
        <v>-120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0.79</v>
      </c>
      <c r="N93" s="73">
        <v>0</v>
      </c>
      <c r="O93" s="46">
        <v>0</v>
      </c>
      <c r="P93" s="46">
        <v>-108</v>
      </c>
      <c r="Q93" s="46">
        <v>0</v>
      </c>
      <c r="R93" s="46">
        <v>0</v>
      </c>
      <c r="S93" s="74">
        <v>0</v>
      </c>
      <c r="U93" s="73">
        <v>-108</v>
      </c>
      <c r="V93" s="74">
        <v>0.79</v>
      </c>
      <c r="W93">
        <v>0</v>
      </c>
      <c r="X93">
        <v>0</v>
      </c>
      <c r="Y93">
        <v>0</v>
      </c>
      <c r="Z93">
        <v>0.79</v>
      </c>
      <c r="AA93">
        <v>-108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-80</v>
      </c>
      <c r="Q94" s="46">
        <v>0</v>
      </c>
      <c r="R94" s="46">
        <v>0</v>
      </c>
      <c r="S94" s="74">
        <v>0</v>
      </c>
      <c r="U94" s="73">
        <v>-80</v>
      </c>
      <c r="V94" s="74">
        <v>0</v>
      </c>
      <c r="W94">
        <v>0</v>
      </c>
      <c r="X94">
        <v>0</v>
      </c>
      <c r="Y94">
        <v>0</v>
      </c>
      <c r="Z94">
        <v>0</v>
      </c>
      <c r="AA94">
        <v>-80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0.59</v>
      </c>
      <c r="N95" s="73">
        <v>0</v>
      </c>
      <c r="O95" s="46">
        <v>0</v>
      </c>
      <c r="P95" s="46">
        <v>-66</v>
      </c>
      <c r="Q95" s="46">
        <v>0</v>
      </c>
      <c r="R95" s="46">
        <v>0</v>
      </c>
      <c r="S95" s="74">
        <v>0</v>
      </c>
      <c r="U95" s="73">
        <v>-66</v>
      </c>
      <c r="V95" s="74">
        <v>0.59</v>
      </c>
      <c r="W95">
        <v>0</v>
      </c>
      <c r="X95">
        <v>0</v>
      </c>
      <c r="Y95">
        <v>0</v>
      </c>
      <c r="Z95">
        <v>0.59</v>
      </c>
      <c r="AA95">
        <v>-66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-55</v>
      </c>
      <c r="Q96" s="46">
        <v>0</v>
      </c>
      <c r="R96" s="46">
        <v>0</v>
      </c>
      <c r="S96" s="74">
        <v>0</v>
      </c>
      <c r="U96" s="73">
        <v>-55</v>
      </c>
      <c r="V96" s="74">
        <v>0</v>
      </c>
      <c r="W96">
        <v>0</v>
      </c>
      <c r="X96">
        <v>0</v>
      </c>
      <c r="Y96">
        <v>0</v>
      </c>
      <c r="Z96">
        <v>0</v>
      </c>
      <c r="AA96">
        <v>-55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-49</v>
      </c>
      <c r="Q97" s="46">
        <v>0</v>
      </c>
      <c r="R97" s="46">
        <v>0</v>
      </c>
      <c r="S97" s="74">
        <v>0</v>
      </c>
      <c r="U97" s="73">
        <v>-49</v>
      </c>
      <c r="V97" s="74">
        <v>0</v>
      </c>
      <c r="W97">
        <v>0</v>
      </c>
      <c r="X97">
        <v>0</v>
      </c>
      <c r="Y97">
        <v>0</v>
      </c>
      <c r="Z97">
        <v>0</v>
      </c>
      <c r="AA97">
        <v>-49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-53</v>
      </c>
      <c r="Q98" s="46">
        <v>0</v>
      </c>
      <c r="R98" s="46">
        <v>0</v>
      </c>
      <c r="S98" s="74">
        <v>0</v>
      </c>
      <c r="U98" s="73">
        <v>-53</v>
      </c>
      <c r="V98" s="74">
        <v>0</v>
      </c>
      <c r="W98">
        <v>0</v>
      </c>
      <c r="X98">
        <v>0</v>
      </c>
      <c r="Y98">
        <v>0</v>
      </c>
      <c r="Z98">
        <v>0</v>
      </c>
      <c r="AA98">
        <v>-53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2.7397500000000005E-2</v>
      </c>
      <c r="N99" s="68">
        <f t="shared" si="1"/>
        <v>-1.76925</v>
      </c>
      <c r="O99" s="69">
        <f t="shared" si="1"/>
        <v>-2.8502049999999999</v>
      </c>
      <c r="P99" s="69">
        <f t="shared" si="1"/>
        <v>-4.4850975000000002</v>
      </c>
      <c r="Q99" s="69">
        <f t="shared" si="1"/>
        <v>-0.3</v>
      </c>
      <c r="R99" s="69">
        <f t="shared" si="1"/>
        <v>0</v>
      </c>
      <c r="S99" s="70">
        <f t="shared" si="1"/>
        <v>0</v>
      </c>
      <c r="U99" s="68">
        <f t="shared" si="1"/>
        <v>-9.4045525000000012</v>
      </c>
      <c r="V99" s="70">
        <f t="shared" si="1"/>
        <v>2.7397500000000005E-2</v>
      </c>
      <c r="W99">
        <f t="shared" si="1"/>
        <v>-1.76925</v>
      </c>
      <c r="X99">
        <f t="shared" si="1"/>
        <v>-2.8502049999999999</v>
      </c>
      <c r="Y99">
        <f t="shared" si="1"/>
        <v>-0.3</v>
      </c>
      <c r="Z99">
        <f t="shared" si="1"/>
        <v>2.7397500000000005E-2</v>
      </c>
      <c r="AA99">
        <f t="shared" si="1"/>
        <v>-4.4850975000000002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t="s">
        <v>510</v>
      </c>
      <c r="AE1" t="s">
        <v>514</v>
      </c>
      <c r="AF1" t="s">
        <v>508</v>
      </c>
      <c r="AG1" t="s">
        <v>515</v>
      </c>
      <c r="AH1" t="s">
        <v>514</v>
      </c>
      <c r="AI1" t="s">
        <v>516</v>
      </c>
      <c r="AJ1" t="s">
        <v>517</v>
      </c>
      <c r="AK1" t="s">
        <v>518</v>
      </c>
      <c r="AL1" t="s">
        <v>510</v>
      </c>
      <c r="AM1" t="s">
        <v>519</v>
      </c>
      <c r="AN1" t="s">
        <v>520</v>
      </c>
      <c r="AO1" t="s">
        <v>519</v>
      </c>
      <c r="AP1" t="s">
        <v>514</v>
      </c>
      <c r="AQ1" t="s">
        <v>514</v>
      </c>
      <c r="AR1" t="s">
        <v>517</v>
      </c>
      <c r="AS1" t="s">
        <v>521</v>
      </c>
      <c r="AT1" t="s">
        <v>519</v>
      </c>
      <c r="AU1" t="s">
        <v>517</v>
      </c>
      <c r="AV1" t="s">
        <v>519</v>
      </c>
      <c r="AW1" t="s">
        <v>522</v>
      </c>
      <c r="AX1" t="s">
        <v>523</v>
      </c>
      <c r="AY1" t="s">
        <v>517</v>
      </c>
      <c r="AZ1" t="s">
        <v>522</v>
      </c>
      <c r="BA1" t="s">
        <v>524</v>
      </c>
      <c r="BB1" t="s">
        <v>519</v>
      </c>
      <c r="BC1" t="s">
        <v>519</v>
      </c>
      <c r="BD1" t="s">
        <v>525</v>
      </c>
      <c r="BE1" t="s">
        <v>150</v>
      </c>
      <c r="BF1" t="s">
        <v>527</v>
      </c>
      <c r="BG1" t="s">
        <v>519</v>
      </c>
      <c r="BH1" t="s">
        <v>524</v>
      </c>
      <c r="BI1" t="s">
        <v>528</v>
      </c>
      <c r="BJ1" t="s">
        <v>510</v>
      </c>
      <c r="BK1" t="s">
        <v>519</v>
      </c>
      <c r="BL1" t="s">
        <v>519</v>
      </c>
      <c r="BM1" t="s">
        <v>529</v>
      </c>
      <c r="BN1" t="s">
        <v>530</v>
      </c>
      <c r="BO1" t="s">
        <v>529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45088</v>
      </c>
      <c r="W2" s="28" t="s">
        <v>373</v>
      </c>
      <c r="X2" t="s">
        <v>149</v>
      </c>
      <c r="Y2" t="s">
        <v>153</v>
      </c>
      <c r="Z2" t="s">
        <v>149</v>
      </c>
      <c r="AA2" t="s">
        <v>244</v>
      </c>
      <c r="AB2" t="s">
        <v>388</v>
      </c>
      <c r="AC2" t="s">
        <v>152</v>
      </c>
      <c r="AD2" t="s">
        <v>149</v>
      </c>
      <c r="AE2" t="s">
        <v>150</v>
      </c>
      <c r="AF2" t="s">
        <v>153</v>
      </c>
      <c r="AG2" t="s">
        <v>149</v>
      </c>
      <c r="AH2" t="s">
        <v>150</v>
      </c>
      <c r="AI2" t="s">
        <v>149</v>
      </c>
      <c r="AJ2" t="s">
        <v>150</v>
      </c>
      <c r="AK2" t="s">
        <v>153</v>
      </c>
      <c r="AL2" t="s">
        <v>149</v>
      </c>
      <c r="AM2" t="s">
        <v>266</v>
      </c>
      <c r="AN2" t="s">
        <v>152</v>
      </c>
      <c r="AO2" t="s">
        <v>235</v>
      </c>
      <c r="AP2" t="s">
        <v>150</v>
      </c>
      <c r="AQ2" t="s">
        <v>150</v>
      </c>
      <c r="AR2" t="s">
        <v>149</v>
      </c>
      <c r="AS2" t="s">
        <v>153</v>
      </c>
      <c r="AT2" t="s">
        <v>267</v>
      </c>
      <c r="AU2" t="s">
        <v>150</v>
      </c>
      <c r="AV2" t="s">
        <v>280</v>
      </c>
      <c r="AW2" t="s">
        <v>149</v>
      </c>
      <c r="AX2" t="s">
        <v>153</v>
      </c>
      <c r="AY2" t="s">
        <v>149</v>
      </c>
      <c r="AZ2" t="s">
        <v>149</v>
      </c>
      <c r="BA2" t="s">
        <v>153</v>
      </c>
      <c r="BB2" t="s">
        <v>238</v>
      </c>
      <c r="BC2" t="s">
        <v>279</v>
      </c>
      <c r="BD2" t="s">
        <v>149</v>
      </c>
      <c r="BE2" t="s">
        <v>526</v>
      </c>
      <c r="BF2" t="s">
        <v>153</v>
      </c>
      <c r="BG2" t="s">
        <v>230</v>
      </c>
      <c r="BH2" t="s">
        <v>149</v>
      </c>
      <c r="BI2" t="s">
        <v>152</v>
      </c>
      <c r="BJ2" t="s">
        <v>150</v>
      </c>
      <c r="BK2" t="s">
        <v>268</v>
      </c>
      <c r="BL2" t="s">
        <v>281</v>
      </c>
      <c r="BM2" t="s">
        <v>149</v>
      </c>
      <c r="BN2" t="s">
        <v>388</v>
      </c>
      <c r="BO2" t="s">
        <v>150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1064.8800000000001</v>
      </c>
      <c r="I3" s="53">
        <v>293.48</v>
      </c>
      <c r="J3" s="53">
        <v>203.88</v>
      </c>
      <c r="K3" s="53">
        <v>40.620000000000005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0.48</v>
      </c>
      <c r="X3">
        <v>21.27</v>
      </c>
      <c r="Y3">
        <v>24.18</v>
      </c>
      <c r="Z3">
        <v>85.6</v>
      </c>
      <c r="AA3">
        <v>30.57</v>
      </c>
      <c r="AB3">
        <v>4.84</v>
      </c>
      <c r="AC3">
        <v>6.77</v>
      </c>
      <c r="AD3">
        <v>54.16</v>
      </c>
      <c r="AE3">
        <v>24.18</v>
      </c>
      <c r="AF3">
        <v>23.8</v>
      </c>
      <c r="AG3">
        <v>313.37</v>
      </c>
      <c r="AH3">
        <v>63.11</v>
      </c>
      <c r="AI3">
        <v>255.26</v>
      </c>
      <c r="AJ3">
        <v>23.7</v>
      </c>
      <c r="AK3">
        <v>15.05</v>
      </c>
      <c r="AL3">
        <v>62.87</v>
      </c>
      <c r="AM3">
        <v>1.02</v>
      </c>
      <c r="AN3">
        <v>33.85</v>
      </c>
      <c r="AO3">
        <v>0.61</v>
      </c>
      <c r="AP3">
        <v>36.49</v>
      </c>
      <c r="AQ3">
        <v>23.21</v>
      </c>
      <c r="AR3">
        <v>64.319999999999993</v>
      </c>
      <c r="AS3">
        <v>0</v>
      </c>
      <c r="AT3">
        <v>0.61</v>
      </c>
      <c r="AU3">
        <v>98.65</v>
      </c>
      <c r="AV3">
        <v>0.92</v>
      </c>
      <c r="AW3">
        <v>12.71</v>
      </c>
      <c r="AX3">
        <v>43.52</v>
      </c>
      <c r="AY3">
        <v>23.15</v>
      </c>
      <c r="AZ3">
        <v>33.65</v>
      </c>
      <c r="BA3">
        <v>48.36</v>
      </c>
      <c r="BB3">
        <v>0.82</v>
      </c>
      <c r="BC3">
        <v>0.52</v>
      </c>
      <c r="BD3">
        <v>17.2</v>
      </c>
      <c r="BE3">
        <v>0</v>
      </c>
      <c r="BF3">
        <v>48.36</v>
      </c>
      <c r="BG3">
        <v>0.93</v>
      </c>
      <c r="BH3">
        <v>85.08</v>
      </c>
      <c r="BI3">
        <v>0</v>
      </c>
      <c r="BJ3">
        <v>23.21</v>
      </c>
      <c r="BK3">
        <v>0.93</v>
      </c>
      <c r="BL3">
        <v>0.37</v>
      </c>
      <c r="BM3">
        <v>0</v>
      </c>
      <c r="BN3">
        <v>0</v>
      </c>
      <c r="BO3">
        <v>0</v>
      </c>
    </row>
    <row r="4" spans="1:67">
      <c r="A4" t="s">
        <v>238</v>
      </c>
      <c r="B4" t="s">
        <v>230</v>
      </c>
      <c r="C4" t="s">
        <v>232</v>
      </c>
      <c r="G4" t="s">
        <v>46</v>
      </c>
      <c r="H4" s="73">
        <v>1027.1600000000001</v>
      </c>
      <c r="I4" s="46">
        <v>293.48</v>
      </c>
      <c r="J4" s="46">
        <v>203.88</v>
      </c>
      <c r="K4" s="46">
        <v>40.620000000000005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0.48</v>
      </c>
      <c r="X4">
        <v>21.27</v>
      </c>
      <c r="Y4">
        <v>24.18</v>
      </c>
      <c r="Z4">
        <v>85.6</v>
      </c>
      <c r="AA4">
        <v>30.57</v>
      </c>
      <c r="AB4">
        <v>4.84</v>
      </c>
      <c r="AC4">
        <v>6.77</v>
      </c>
      <c r="AD4">
        <v>54.16</v>
      </c>
      <c r="AE4">
        <v>24.18</v>
      </c>
      <c r="AF4">
        <v>23.8</v>
      </c>
      <c r="AG4">
        <v>275.64999999999998</v>
      </c>
      <c r="AH4">
        <v>63.11</v>
      </c>
      <c r="AI4">
        <v>255.26</v>
      </c>
      <c r="AJ4">
        <v>23.7</v>
      </c>
      <c r="AK4">
        <v>15.05</v>
      </c>
      <c r="AL4">
        <v>62.87</v>
      </c>
      <c r="AM4">
        <v>1.02</v>
      </c>
      <c r="AN4">
        <v>33.85</v>
      </c>
      <c r="AO4">
        <v>0.61</v>
      </c>
      <c r="AP4">
        <v>36.49</v>
      </c>
      <c r="AQ4">
        <v>23.21</v>
      </c>
      <c r="AR4">
        <v>64.319999999999993</v>
      </c>
      <c r="AS4">
        <v>0</v>
      </c>
      <c r="AT4">
        <v>0.61</v>
      </c>
      <c r="AU4">
        <v>98.65</v>
      </c>
      <c r="AV4">
        <v>0.92</v>
      </c>
      <c r="AW4">
        <v>12.71</v>
      </c>
      <c r="AX4">
        <v>43.52</v>
      </c>
      <c r="AY4">
        <v>23.15</v>
      </c>
      <c r="AZ4">
        <v>33.65</v>
      </c>
      <c r="BA4">
        <v>48.36</v>
      </c>
      <c r="BB4">
        <v>0.82</v>
      </c>
      <c r="BC4">
        <v>0.52</v>
      </c>
      <c r="BD4">
        <v>17.2</v>
      </c>
      <c r="BE4">
        <v>0</v>
      </c>
      <c r="BF4">
        <v>48.36</v>
      </c>
      <c r="BG4">
        <v>0.93</v>
      </c>
      <c r="BH4">
        <v>85.08</v>
      </c>
      <c r="BI4">
        <v>0</v>
      </c>
      <c r="BJ4">
        <v>23.21</v>
      </c>
      <c r="BK4">
        <v>0.93</v>
      </c>
      <c r="BL4">
        <v>0.37</v>
      </c>
      <c r="BM4">
        <v>0</v>
      </c>
      <c r="BN4">
        <v>0</v>
      </c>
      <c r="BO4">
        <v>0</v>
      </c>
    </row>
    <row r="5" spans="1:67">
      <c r="A5" t="s">
        <v>239</v>
      </c>
      <c r="B5" t="s">
        <v>231</v>
      </c>
      <c r="C5" t="s">
        <v>233</v>
      </c>
      <c r="G5" t="s">
        <v>47</v>
      </c>
      <c r="H5" s="73">
        <v>994.28</v>
      </c>
      <c r="I5" s="46">
        <v>293.48</v>
      </c>
      <c r="J5" s="46">
        <v>203.88</v>
      </c>
      <c r="K5" s="46">
        <v>40.620000000000005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21.27</v>
      </c>
      <c r="Y5">
        <v>24.18</v>
      </c>
      <c r="Z5">
        <v>85.6</v>
      </c>
      <c r="AA5">
        <v>30.57</v>
      </c>
      <c r="AB5">
        <v>4.84</v>
      </c>
      <c r="AC5">
        <v>6.77</v>
      </c>
      <c r="AD5">
        <v>54.16</v>
      </c>
      <c r="AE5">
        <v>24.18</v>
      </c>
      <c r="AF5">
        <v>23.8</v>
      </c>
      <c r="AG5">
        <v>242.77</v>
      </c>
      <c r="AH5">
        <v>63.11</v>
      </c>
      <c r="AI5">
        <v>255.26</v>
      </c>
      <c r="AJ5">
        <v>23.7</v>
      </c>
      <c r="AK5">
        <v>15.05</v>
      </c>
      <c r="AL5">
        <v>62.87</v>
      </c>
      <c r="AM5">
        <v>1.02</v>
      </c>
      <c r="AN5">
        <v>33.85</v>
      </c>
      <c r="AO5">
        <v>0.61</v>
      </c>
      <c r="AP5">
        <v>36.49</v>
      </c>
      <c r="AQ5">
        <v>23.21</v>
      </c>
      <c r="AR5">
        <v>64.319999999999993</v>
      </c>
      <c r="AS5">
        <v>0</v>
      </c>
      <c r="AT5">
        <v>0.61</v>
      </c>
      <c r="AU5">
        <v>98.65</v>
      </c>
      <c r="AV5">
        <v>0.92</v>
      </c>
      <c r="AW5">
        <v>12.71</v>
      </c>
      <c r="AX5">
        <v>43.52</v>
      </c>
      <c r="AY5">
        <v>23.15</v>
      </c>
      <c r="AZ5">
        <v>33.65</v>
      </c>
      <c r="BA5">
        <v>48.36</v>
      </c>
      <c r="BB5">
        <v>0.82</v>
      </c>
      <c r="BC5">
        <v>0.52</v>
      </c>
      <c r="BD5">
        <v>17.2</v>
      </c>
      <c r="BE5">
        <v>0</v>
      </c>
      <c r="BF5">
        <v>48.36</v>
      </c>
      <c r="BG5">
        <v>0.93</v>
      </c>
      <c r="BH5">
        <v>85.08</v>
      </c>
      <c r="BI5">
        <v>0</v>
      </c>
      <c r="BJ5">
        <v>23.21</v>
      </c>
      <c r="BK5">
        <v>0.93</v>
      </c>
      <c r="BL5">
        <v>0.37</v>
      </c>
      <c r="BM5">
        <v>0</v>
      </c>
      <c r="BN5">
        <v>0</v>
      </c>
      <c r="BO5">
        <v>0</v>
      </c>
    </row>
    <row r="6" spans="1:67">
      <c r="A6" t="s">
        <v>240</v>
      </c>
      <c r="B6" t="s">
        <v>262</v>
      </c>
      <c r="C6" t="s">
        <v>234</v>
      </c>
      <c r="G6" t="s">
        <v>48</v>
      </c>
      <c r="H6" s="73">
        <v>943.98</v>
      </c>
      <c r="I6" s="46">
        <v>293.48</v>
      </c>
      <c r="J6" s="46">
        <v>203.88</v>
      </c>
      <c r="K6" s="46">
        <v>40.620000000000005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21.27</v>
      </c>
      <c r="Y6">
        <v>24.18</v>
      </c>
      <c r="Z6">
        <v>85.6</v>
      </c>
      <c r="AA6">
        <v>30.57</v>
      </c>
      <c r="AB6">
        <v>4.84</v>
      </c>
      <c r="AC6">
        <v>6.77</v>
      </c>
      <c r="AD6">
        <v>54.16</v>
      </c>
      <c r="AE6">
        <v>24.18</v>
      </c>
      <c r="AF6">
        <v>23.8</v>
      </c>
      <c r="AG6">
        <v>192.47</v>
      </c>
      <c r="AH6">
        <v>63.11</v>
      </c>
      <c r="AI6">
        <v>255.26</v>
      </c>
      <c r="AJ6">
        <v>23.7</v>
      </c>
      <c r="AK6">
        <v>15.05</v>
      </c>
      <c r="AL6">
        <v>62.87</v>
      </c>
      <c r="AM6">
        <v>1.02</v>
      </c>
      <c r="AN6">
        <v>33.85</v>
      </c>
      <c r="AO6">
        <v>0.61</v>
      </c>
      <c r="AP6">
        <v>36.49</v>
      </c>
      <c r="AQ6">
        <v>23.21</v>
      </c>
      <c r="AR6">
        <v>64.319999999999993</v>
      </c>
      <c r="AS6">
        <v>0</v>
      </c>
      <c r="AT6">
        <v>0.61</v>
      </c>
      <c r="AU6">
        <v>98.65</v>
      </c>
      <c r="AV6">
        <v>0.92</v>
      </c>
      <c r="AW6">
        <v>12.71</v>
      </c>
      <c r="AX6">
        <v>43.52</v>
      </c>
      <c r="AY6">
        <v>23.15</v>
      </c>
      <c r="AZ6">
        <v>33.65</v>
      </c>
      <c r="BA6">
        <v>48.36</v>
      </c>
      <c r="BB6">
        <v>0.82</v>
      </c>
      <c r="BC6">
        <v>0.52</v>
      </c>
      <c r="BD6">
        <v>17.2</v>
      </c>
      <c r="BE6">
        <v>0</v>
      </c>
      <c r="BF6">
        <v>48.36</v>
      </c>
      <c r="BG6">
        <v>0.93</v>
      </c>
      <c r="BH6">
        <v>85.08</v>
      </c>
      <c r="BI6">
        <v>0</v>
      </c>
      <c r="BJ6">
        <v>23.21</v>
      </c>
      <c r="BK6">
        <v>0.93</v>
      </c>
      <c r="BL6">
        <v>0.37</v>
      </c>
      <c r="BM6">
        <v>0</v>
      </c>
      <c r="BN6">
        <v>0</v>
      </c>
      <c r="BO6">
        <v>0</v>
      </c>
    </row>
    <row r="7" spans="1:67">
      <c r="A7" t="s">
        <v>241</v>
      </c>
      <c r="B7" t="s">
        <v>284</v>
      </c>
      <c r="C7" t="s">
        <v>263</v>
      </c>
      <c r="G7" t="s">
        <v>49</v>
      </c>
      <c r="H7" s="73">
        <v>906.31</v>
      </c>
      <c r="I7" s="46">
        <v>293.48</v>
      </c>
      <c r="J7" s="46">
        <v>203.79000000000002</v>
      </c>
      <c r="K7" s="46">
        <v>40.620000000000005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0.53</v>
      </c>
      <c r="X7">
        <v>21.27</v>
      </c>
      <c r="Y7">
        <v>24.18</v>
      </c>
      <c r="Z7">
        <v>85.6</v>
      </c>
      <c r="AA7">
        <v>30.57</v>
      </c>
      <c r="AB7">
        <v>4.84</v>
      </c>
      <c r="AC7">
        <v>6.77</v>
      </c>
      <c r="AD7">
        <v>54.16</v>
      </c>
      <c r="AE7">
        <v>24.18</v>
      </c>
      <c r="AF7">
        <v>23.8</v>
      </c>
      <c r="AG7">
        <v>154.75</v>
      </c>
      <c r="AH7">
        <v>63.11</v>
      </c>
      <c r="AI7">
        <v>255.26</v>
      </c>
      <c r="AJ7">
        <v>23.7</v>
      </c>
      <c r="AK7">
        <v>14.96</v>
      </c>
      <c r="AL7">
        <v>62.87</v>
      </c>
      <c r="AM7">
        <v>1.02</v>
      </c>
      <c r="AN7">
        <v>33.85</v>
      </c>
      <c r="AO7">
        <v>0.61</v>
      </c>
      <c r="AP7">
        <v>36.49</v>
      </c>
      <c r="AQ7">
        <v>23.21</v>
      </c>
      <c r="AR7">
        <v>64.319999999999993</v>
      </c>
      <c r="AS7">
        <v>0</v>
      </c>
      <c r="AT7">
        <v>0.61</v>
      </c>
      <c r="AU7">
        <v>98.65</v>
      </c>
      <c r="AV7">
        <v>0.92</v>
      </c>
      <c r="AW7">
        <v>12.71</v>
      </c>
      <c r="AX7">
        <v>43.52</v>
      </c>
      <c r="AY7">
        <v>23.15</v>
      </c>
      <c r="AZ7">
        <v>23.33</v>
      </c>
      <c r="BA7">
        <v>48.36</v>
      </c>
      <c r="BB7">
        <v>0.82</v>
      </c>
      <c r="BC7">
        <v>0.52</v>
      </c>
      <c r="BD7">
        <v>27.52</v>
      </c>
      <c r="BE7">
        <v>0</v>
      </c>
      <c r="BF7">
        <v>48.36</v>
      </c>
      <c r="BG7">
        <v>0.93</v>
      </c>
      <c r="BH7">
        <v>85.08</v>
      </c>
      <c r="BI7">
        <v>0</v>
      </c>
      <c r="BJ7">
        <v>23.21</v>
      </c>
      <c r="BK7">
        <v>0.93</v>
      </c>
      <c r="BL7">
        <v>0.37</v>
      </c>
      <c r="BM7">
        <v>0</v>
      </c>
      <c r="BN7">
        <v>0</v>
      </c>
      <c r="BO7">
        <v>0</v>
      </c>
    </row>
    <row r="8" spans="1:67">
      <c r="A8" t="s">
        <v>242</v>
      </c>
      <c r="B8" t="s">
        <v>324</v>
      </c>
      <c r="C8" t="s">
        <v>235</v>
      </c>
      <c r="G8" t="s">
        <v>50</v>
      </c>
      <c r="H8" s="73">
        <v>856.98</v>
      </c>
      <c r="I8" s="46">
        <v>293.48</v>
      </c>
      <c r="J8" s="46">
        <v>203.79000000000002</v>
      </c>
      <c r="K8" s="46">
        <v>40.620000000000005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0.53</v>
      </c>
      <c r="X8">
        <v>21.27</v>
      </c>
      <c r="Y8">
        <v>24.18</v>
      </c>
      <c r="Z8">
        <v>85.6</v>
      </c>
      <c r="AA8">
        <v>30.57</v>
      </c>
      <c r="AB8">
        <v>4.84</v>
      </c>
      <c r="AC8">
        <v>6.77</v>
      </c>
      <c r="AD8">
        <v>54.16</v>
      </c>
      <c r="AE8">
        <v>24.18</v>
      </c>
      <c r="AF8">
        <v>23.8</v>
      </c>
      <c r="AG8">
        <v>105.42</v>
      </c>
      <c r="AH8">
        <v>63.11</v>
      </c>
      <c r="AI8">
        <v>255.26</v>
      </c>
      <c r="AJ8">
        <v>23.7</v>
      </c>
      <c r="AK8">
        <v>14.96</v>
      </c>
      <c r="AL8">
        <v>62.87</v>
      </c>
      <c r="AM8">
        <v>1.02</v>
      </c>
      <c r="AN8">
        <v>33.85</v>
      </c>
      <c r="AO8">
        <v>0.61</v>
      </c>
      <c r="AP8">
        <v>36.49</v>
      </c>
      <c r="AQ8">
        <v>23.21</v>
      </c>
      <c r="AR8">
        <v>64.319999999999993</v>
      </c>
      <c r="AS8">
        <v>0</v>
      </c>
      <c r="AT8">
        <v>0.61</v>
      </c>
      <c r="AU8">
        <v>98.65</v>
      </c>
      <c r="AV8">
        <v>0.92</v>
      </c>
      <c r="AW8">
        <v>12.71</v>
      </c>
      <c r="AX8">
        <v>43.52</v>
      </c>
      <c r="AY8">
        <v>23.15</v>
      </c>
      <c r="AZ8">
        <v>23.33</v>
      </c>
      <c r="BA8">
        <v>48.36</v>
      </c>
      <c r="BB8">
        <v>0.82</v>
      </c>
      <c r="BC8">
        <v>0.52</v>
      </c>
      <c r="BD8">
        <v>27.52</v>
      </c>
      <c r="BE8">
        <v>0</v>
      </c>
      <c r="BF8">
        <v>48.36</v>
      </c>
      <c r="BG8">
        <v>0.93</v>
      </c>
      <c r="BH8">
        <v>85.08</v>
      </c>
      <c r="BI8">
        <v>0</v>
      </c>
      <c r="BJ8">
        <v>23.21</v>
      </c>
      <c r="BK8">
        <v>0.93</v>
      </c>
      <c r="BL8">
        <v>0.37</v>
      </c>
      <c r="BM8">
        <v>0</v>
      </c>
      <c r="BN8">
        <v>0</v>
      </c>
      <c r="BO8">
        <v>0</v>
      </c>
    </row>
    <row r="9" spans="1:67">
      <c r="A9" t="s">
        <v>243</v>
      </c>
      <c r="B9" t="s">
        <v>344</v>
      </c>
      <c r="C9" t="s">
        <v>236</v>
      </c>
      <c r="G9" t="s">
        <v>51</v>
      </c>
      <c r="H9" s="73">
        <v>799.92000000000007</v>
      </c>
      <c r="I9" s="46">
        <v>293.48</v>
      </c>
      <c r="J9" s="46">
        <v>203.79000000000002</v>
      </c>
      <c r="K9" s="46">
        <v>40.620000000000005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0.53</v>
      </c>
      <c r="X9">
        <v>21.27</v>
      </c>
      <c r="Y9">
        <v>24.18</v>
      </c>
      <c r="Z9">
        <v>85.6</v>
      </c>
      <c r="AA9">
        <v>30.57</v>
      </c>
      <c r="AB9">
        <v>4.84</v>
      </c>
      <c r="AC9">
        <v>6.77</v>
      </c>
      <c r="AD9">
        <v>54.16</v>
      </c>
      <c r="AE9">
        <v>24.18</v>
      </c>
      <c r="AF9">
        <v>23.8</v>
      </c>
      <c r="AG9">
        <v>48.36</v>
      </c>
      <c r="AH9">
        <v>63.11</v>
      </c>
      <c r="AI9">
        <v>255.26</v>
      </c>
      <c r="AJ9">
        <v>23.7</v>
      </c>
      <c r="AK9">
        <v>14.96</v>
      </c>
      <c r="AL9">
        <v>62.87</v>
      </c>
      <c r="AM9">
        <v>1.02</v>
      </c>
      <c r="AN9">
        <v>33.85</v>
      </c>
      <c r="AO9">
        <v>0.61</v>
      </c>
      <c r="AP9">
        <v>36.49</v>
      </c>
      <c r="AQ9">
        <v>23.21</v>
      </c>
      <c r="AR9">
        <v>64.319999999999993</v>
      </c>
      <c r="AS9">
        <v>0</v>
      </c>
      <c r="AT9">
        <v>0.61</v>
      </c>
      <c r="AU9">
        <v>98.65</v>
      </c>
      <c r="AV9">
        <v>0.92</v>
      </c>
      <c r="AW9">
        <v>12.71</v>
      </c>
      <c r="AX9">
        <v>43.52</v>
      </c>
      <c r="AY9">
        <v>23.15</v>
      </c>
      <c r="AZ9">
        <v>23.33</v>
      </c>
      <c r="BA9">
        <v>48.36</v>
      </c>
      <c r="BB9">
        <v>0.82</v>
      </c>
      <c r="BC9">
        <v>0.52</v>
      </c>
      <c r="BD9">
        <v>27.52</v>
      </c>
      <c r="BE9">
        <v>0</v>
      </c>
      <c r="BF9">
        <v>48.36</v>
      </c>
      <c r="BG9">
        <v>0.93</v>
      </c>
      <c r="BH9">
        <v>85.08</v>
      </c>
      <c r="BI9">
        <v>0</v>
      </c>
      <c r="BJ9">
        <v>23.21</v>
      </c>
      <c r="BK9">
        <v>0.93</v>
      </c>
      <c r="BL9">
        <v>0.37</v>
      </c>
      <c r="BM9">
        <v>0</v>
      </c>
      <c r="BN9">
        <v>0</v>
      </c>
      <c r="BO9">
        <v>0</v>
      </c>
    </row>
    <row r="10" spans="1:67">
      <c r="A10" t="s">
        <v>264</v>
      </c>
      <c r="C10" t="s">
        <v>237</v>
      </c>
      <c r="G10" t="s">
        <v>52</v>
      </c>
      <c r="H10" s="73">
        <v>751.56</v>
      </c>
      <c r="I10" s="46">
        <v>293.48</v>
      </c>
      <c r="J10" s="46">
        <v>203.79000000000002</v>
      </c>
      <c r="K10" s="46">
        <v>40.620000000000005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0.53</v>
      </c>
      <c r="X10">
        <v>21.27</v>
      </c>
      <c r="Y10">
        <v>24.18</v>
      </c>
      <c r="Z10">
        <v>85.6</v>
      </c>
      <c r="AA10">
        <v>30.57</v>
      </c>
      <c r="AB10">
        <v>4.84</v>
      </c>
      <c r="AC10">
        <v>6.77</v>
      </c>
      <c r="AD10">
        <v>54.16</v>
      </c>
      <c r="AE10">
        <v>24.18</v>
      </c>
      <c r="AF10">
        <v>23.8</v>
      </c>
      <c r="AG10">
        <v>0</v>
      </c>
      <c r="AH10">
        <v>63.11</v>
      </c>
      <c r="AI10">
        <v>255.26</v>
      </c>
      <c r="AJ10">
        <v>23.7</v>
      </c>
      <c r="AK10">
        <v>14.96</v>
      </c>
      <c r="AL10">
        <v>62.87</v>
      </c>
      <c r="AM10">
        <v>1.02</v>
      </c>
      <c r="AN10">
        <v>33.85</v>
      </c>
      <c r="AO10">
        <v>0.61</v>
      </c>
      <c r="AP10">
        <v>36.49</v>
      </c>
      <c r="AQ10">
        <v>23.21</v>
      </c>
      <c r="AR10">
        <v>64.319999999999993</v>
      </c>
      <c r="AS10">
        <v>0</v>
      </c>
      <c r="AT10">
        <v>0.61</v>
      </c>
      <c r="AU10">
        <v>98.65</v>
      </c>
      <c r="AV10">
        <v>0.92</v>
      </c>
      <c r="AW10">
        <v>12.71</v>
      </c>
      <c r="AX10">
        <v>43.52</v>
      </c>
      <c r="AY10">
        <v>23.15</v>
      </c>
      <c r="AZ10">
        <v>23.33</v>
      </c>
      <c r="BA10">
        <v>48.36</v>
      </c>
      <c r="BB10">
        <v>0.82</v>
      </c>
      <c r="BC10">
        <v>0.52</v>
      </c>
      <c r="BD10">
        <v>27.52</v>
      </c>
      <c r="BE10">
        <v>0</v>
      </c>
      <c r="BF10">
        <v>48.36</v>
      </c>
      <c r="BG10">
        <v>0.93</v>
      </c>
      <c r="BH10">
        <v>85.08</v>
      </c>
      <c r="BI10">
        <v>0</v>
      </c>
      <c r="BJ10">
        <v>23.21</v>
      </c>
      <c r="BK10">
        <v>0.93</v>
      </c>
      <c r="BL10">
        <v>0.37</v>
      </c>
      <c r="BM10">
        <v>0</v>
      </c>
      <c r="BN10">
        <v>0</v>
      </c>
      <c r="BO10">
        <v>0</v>
      </c>
    </row>
    <row r="11" spans="1:67">
      <c r="A11" t="s">
        <v>244</v>
      </c>
      <c r="C11" t="s">
        <v>325</v>
      </c>
      <c r="G11" t="s">
        <v>53</v>
      </c>
      <c r="H11" s="73">
        <v>751.51</v>
      </c>
      <c r="I11" s="46">
        <v>293.48</v>
      </c>
      <c r="J11" s="46">
        <v>203.79000000000002</v>
      </c>
      <c r="K11" s="46">
        <v>40.620000000000005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21.27</v>
      </c>
      <c r="Y11">
        <v>24.18</v>
      </c>
      <c r="Z11">
        <v>85.6</v>
      </c>
      <c r="AA11">
        <v>30.57</v>
      </c>
      <c r="AB11">
        <v>4.84</v>
      </c>
      <c r="AC11">
        <v>6.77</v>
      </c>
      <c r="AD11">
        <v>54.16</v>
      </c>
      <c r="AE11">
        <v>24.18</v>
      </c>
      <c r="AF11">
        <v>23.8</v>
      </c>
      <c r="AG11">
        <v>0</v>
      </c>
      <c r="AH11">
        <v>63.11</v>
      </c>
      <c r="AI11">
        <v>255.26</v>
      </c>
      <c r="AJ11">
        <v>23.7</v>
      </c>
      <c r="AK11">
        <v>14.96</v>
      </c>
      <c r="AL11">
        <v>62.87</v>
      </c>
      <c r="AM11">
        <v>1.02</v>
      </c>
      <c r="AN11">
        <v>33.85</v>
      </c>
      <c r="AO11">
        <v>0.61</v>
      </c>
      <c r="AP11">
        <v>36.49</v>
      </c>
      <c r="AQ11">
        <v>23.21</v>
      </c>
      <c r="AR11">
        <v>64.319999999999993</v>
      </c>
      <c r="AS11">
        <v>0</v>
      </c>
      <c r="AT11">
        <v>0.61</v>
      </c>
      <c r="AU11">
        <v>98.65</v>
      </c>
      <c r="AV11">
        <v>0.92</v>
      </c>
      <c r="AW11">
        <v>12.71</v>
      </c>
      <c r="AX11">
        <v>43.52</v>
      </c>
      <c r="AY11">
        <v>23.15</v>
      </c>
      <c r="AZ11">
        <v>13.01</v>
      </c>
      <c r="BA11">
        <v>48.36</v>
      </c>
      <c r="BB11">
        <v>0.82</v>
      </c>
      <c r="BC11">
        <v>0.52</v>
      </c>
      <c r="BD11">
        <v>37.840000000000003</v>
      </c>
      <c r="BE11">
        <v>0</v>
      </c>
      <c r="BF11">
        <v>48.36</v>
      </c>
      <c r="BG11">
        <v>0.93</v>
      </c>
      <c r="BH11">
        <v>85.08</v>
      </c>
      <c r="BI11">
        <v>0</v>
      </c>
      <c r="BJ11">
        <v>23.21</v>
      </c>
      <c r="BK11">
        <v>0.93</v>
      </c>
      <c r="BL11">
        <v>0.37</v>
      </c>
      <c r="BM11">
        <v>0</v>
      </c>
      <c r="BN11">
        <v>0</v>
      </c>
      <c r="BO11">
        <v>0</v>
      </c>
    </row>
    <row r="12" spans="1:67">
      <c r="A12" t="s">
        <v>245</v>
      </c>
      <c r="C12" t="s">
        <v>345</v>
      </c>
      <c r="G12" t="s">
        <v>54</v>
      </c>
      <c r="H12" s="73">
        <v>751.51</v>
      </c>
      <c r="I12" s="46">
        <v>293.48</v>
      </c>
      <c r="J12" s="46">
        <v>203.79000000000002</v>
      </c>
      <c r="K12" s="46">
        <v>40.620000000000005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21.27</v>
      </c>
      <c r="Y12">
        <v>24.18</v>
      </c>
      <c r="Z12">
        <v>85.6</v>
      </c>
      <c r="AA12">
        <v>30.57</v>
      </c>
      <c r="AB12">
        <v>4.84</v>
      </c>
      <c r="AC12">
        <v>6.77</v>
      </c>
      <c r="AD12">
        <v>54.16</v>
      </c>
      <c r="AE12">
        <v>24.18</v>
      </c>
      <c r="AF12">
        <v>23.8</v>
      </c>
      <c r="AG12">
        <v>0</v>
      </c>
      <c r="AH12">
        <v>63.11</v>
      </c>
      <c r="AI12">
        <v>255.26</v>
      </c>
      <c r="AJ12">
        <v>23.7</v>
      </c>
      <c r="AK12">
        <v>14.96</v>
      </c>
      <c r="AL12">
        <v>62.87</v>
      </c>
      <c r="AM12">
        <v>1.02</v>
      </c>
      <c r="AN12">
        <v>33.85</v>
      </c>
      <c r="AO12">
        <v>0.61</v>
      </c>
      <c r="AP12">
        <v>36.49</v>
      </c>
      <c r="AQ12">
        <v>23.21</v>
      </c>
      <c r="AR12">
        <v>64.319999999999993</v>
      </c>
      <c r="AS12">
        <v>0</v>
      </c>
      <c r="AT12">
        <v>0.61</v>
      </c>
      <c r="AU12">
        <v>98.65</v>
      </c>
      <c r="AV12">
        <v>0.92</v>
      </c>
      <c r="AW12">
        <v>12.71</v>
      </c>
      <c r="AX12">
        <v>43.52</v>
      </c>
      <c r="AY12">
        <v>23.15</v>
      </c>
      <c r="AZ12">
        <v>13.01</v>
      </c>
      <c r="BA12">
        <v>48.36</v>
      </c>
      <c r="BB12">
        <v>0.82</v>
      </c>
      <c r="BC12">
        <v>0.52</v>
      </c>
      <c r="BD12">
        <v>37.840000000000003</v>
      </c>
      <c r="BE12">
        <v>0</v>
      </c>
      <c r="BF12">
        <v>48.36</v>
      </c>
      <c r="BG12">
        <v>0.93</v>
      </c>
      <c r="BH12">
        <v>85.08</v>
      </c>
      <c r="BI12">
        <v>0</v>
      </c>
      <c r="BJ12">
        <v>23.21</v>
      </c>
      <c r="BK12">
        <v>0.93</v>
      </c>
      <c r="BL12">
        <v>0.37</v>
      </c>
      <c r="BM12">
        <v>0</v>
      </c>
      <c r="BN12">
        <v>0</v>
      </c>
      <c r="BO12">
        <v>0</v>
      </c>
    </row>
    <row r="13" spans="1:67">
      <c r="A13" t="s">
        <v>246</v>
      </c>
      <c r="G13" t="s">
        <v>55</v>
      </c>
      <c r="H13" s="73">
        <v>751.51</v>
      </c>
      <c r="I13" s="46">
        <v>293.48</v>
      </c>
      <c r="J13" s="46">
        <v>203.79000000000002</v>
      </c>
      <c r="K13" s="46">
        <v>40.620000000000005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21.27</v>
      </c>
      <c r="Y13">
        <v>24.18</v>
      </c>
      <c r="Z13">
        <v>85.6</v>
      </c>
      <c r="AA13">
        <v>30.57</v>
      </c>
      <c r="AB13">
        <v>4.84</v>
      </c>
      <c r="AC13">
        <v>6.77</v>
      </c>
      <c r="AD13">
        <v>54.16</v>
      </c>
      <c r="AE13">
        <v>24.18</v>
      </c>
      <c r="AF13">
        <v>23.8</v>
      </c>
      <c r="AG13">
        <v>0</v>
      </c>
      <c r="AH13">
        <v>63.11</v>
      </c>
      <c r="AI13">
        <v>255.26</v>
      </c>
      <c r="AJ13">
        <v>23.7</v>
      </c>
      <c r="AK13">
        <v>14.96</v>
      </c>
      <c r="AL13">
        <v>62.87</v>
      </c>
      <c r="AM13">
        <v>1.02</v>
      </c>
      <c r="AN13">
        <v>33.85</v>
      </c>
      <c r="AO13">
        <v>0.61</v>
      </c>
      <c r="AP13">
        <v>36.49</v>
      </c>
      <c r="AQ13">
        <v>23.21</v>
      </c>
      <c r="AR13">
        <v>64.319999999999993</v>
      </c>
      <c r="AS13">
        <v>0</v>
      </c>
      <c r="AT13">
        <v>0.61</v>
      </c>
      <c r="AU13">
        <v>98.65</v>
      </c>
      <c r="AV13">
        <v>0.92</v>
      </c>
      <c r="AW13">
        <v>12.71</v>
      </c>
      <c r="AX13">
        <v>43.52</v>
      </c>
      <c r="AY13">
        <v>23.15</v>
      </c>
      <c r="AZ13">
        <v>13.01</v>
      </c>
      <c r="BA13">
        <v>48.36</v>
      </c>
      <c r="BB13">
        <v>0.82</v>
      </c>
      <c r="BC13">
        <v>0.52</v>
      </c>
      <c r="BD13">
        <v>37.840000000000003</v>
      </c>
      <c r="BE13">
        <v>0</v>
      </c>
      <c r="BF13">
        <v>48.36</v>
      </c>
      <c r="BG13">
        <v>0.93</v>
      </c>
      <c r="BH13">
        <v>85.08</v>
      </c>
      <c r="BI13">
        <v>0</v>
      </c>
      <c r="BJ13">
        <v>23.21</v>
      </c>
      <c r="BK13">
        <v>0.93</v>
      </c>
      <c r="BL13">
        <v>0.37</v>
      </c>
      <c r="BM13">
        <v>0</v>
      </c>
      <c r="BN13">
        <v>0</v>
      </c>
      <c r="BO13">
        <v>0</v>
      </c>
    </row>
    <row r="14" spans="1:67">
      <c r="A14" t="s">
        <v>247</v>
      </c>
      <c r="G14" t="s">
        <v>56</v>
      </c>
      <c r="H14" s="73">
        <v>751.51</v>
      </c>
      <c r="I14" s="46">
        <v>293.48</v>
      </c>
      <c r="J14" s="46">
        <v>203.79000000000002</v>
      </c>
      <c r="K14" s="46">
        <v>40.620000000000005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21.27</v>
      </c>
      <c r="Y14">
        <v>24.18</v>
      </c>
      <c r="Z14">
        <v>85.6</v>
      </c>
      <c r="AA14">
        <v>30.57</v>
      </c>
      <c r="AB14">
        <v>4.84</v>
      </c>
      <c r="AC14">
        <v>6.77</v>
      </c>
      <c r="AD14">
        <v>54.16</v>
      </c>
      <c r="AE14">
        <v>24.18</v>
      </c>
      <c r="AF14">
        <v>23.8</v>
      </c>
      <c r="AG14">
        <v>0</v>
      </c>
      <c r="AH14">
        <v>63.11</v>
      </c>
      <c r="AI14">
        <v>255.26</v>
      </c>
      <c r="AJ14">
        <v>23.7</v>
      </c>
      <c r="AK14">
        <v>14.96</v>
      </c>
      <c r="AL14">
        <v>62.87</v>
      </c>
      <c r="AM14">
        <v>1.02</v>
      </c>
      <c r="AN14">
        <v>33.85</v>
      </c>
      <c r="AO14">
        <v>0.61</v>
      </c>
      <c r="AP14">
        <v>36.49</v>
      </c>
      <c r="AQ14">
        <v>23.21</v>
      </c>
      <c r="AR14">
        <v>64.319999999999993</v>
      </c>
      <c r="AS14">
        <v>0</v>
      </c>
      <c r="AT14">
        <v>0.61</v>
      </c>
      <c r="AU14">
        <v>98.65</v>
      </c>
      <c r="AV14">
        <v>0.92</v>
      </c>
      <c r="AW14">
        <v>12.71</v>
      </c>
      <c r="AX14">
        <v>43.52</v>
      </c>
      <c r="AY14">
        <v>23.15</v>
      </c>
      <c r="AZ14">
        <v>13.01</v>
      </c>
      <c r="BA14">
        <v>48.36</v>
      </c>
      <c r="BB14">
        <v>0.82</v>
      </c>
      <c r="BC14">
        <v>0.52</v>
      </c>
      <c r="BD14">
        <v>37.840000000000003</v>
      </c>
      <c r="BE14">
        <v>0</v>
      </c>
      <c r="BF14">
        <v>48.36</v>
      </c>
      <c r="BG14">
        <v>0.93</v>
      </c>
      <c r="BH14">
        <v>85.08</v>
      </c>
      <c r="BI14">
        <v>0</v>
      </c>
      <c r="BJ14">
        <v>23.21</v>
      </c>
      <c r="BK14">
        <v>0.93</v>
      </c>
      <c r="BL14">
        <v>0.37</v>
      </c>
      <c r="BM14">
        <v>0</v>
      </c>
      <c r="BN14">
        <v>0</v>
      </c>
      <c r="BO14">
        <v>0</v>
      </c>
    </row>
    <row r="15" spans="1:67">
      <c r="A15" t="s">
        <v>248</v>
      </c>
      <c r="G15" t="s">
        <v>57</v>
      </c>
      <c r="H15" s="73">
        <v>728.32</v>
      </c>
      <c r="I15" s="46">
        <v>256.99</v>
      </c>
      <c r="J15" s="46">
        <v>203.7</v>
      </c>
      <c r="K15" s="46">
        <v>40.620000000000005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0.44</v>
      </c>
      <c r="X15">
        <v>21.27</v>
      </c>
      <c r="Y15">
        <v>24.18</v>
      </c>
      <c r="Z15">
        <v>85.6</v>
      </c>
      <c r="AA15">
        <v>30.57</v>
      </c>
      <c r="AB15">
        <v>4.84</v>
      </c>
      <c r="AC15">
        <v>6.77</v>
      </c>
      <c r="AD15">
        <v>54.16</v>
      </c>
      <c r="AE15">
        <v>24.18</v>
      </c>
      <c r="AF15">
        <v>23.8</v>
      </c>
      <c r="AG15">
        <v>0</v>
      </c>
      <c r="AH15">
        <v>63.11</v>
      </c>
      <c r="AI15">
        <v>255.26</v>
      </c>
      <c r="AJ15">
        <v>23.7</v>
      </c>
      <c r="AK15">
        <v>14.87</v>
      </c>
      <c r="AL15">
        <v>62.87</v>
      </c>
      <c r="AM15">
        <v>1.02</v>
      </c>
      <c r="AN15">
        <v>33.85</v>
      </c>
      <c r="AO15">
        <v>0.61</v>
      </c>
      <c r="AP15">
        <v>0</v>
      </c>
      <c r="AQ15">
        <v>23.21</v>
      </c>
      <c r="AR15">
        <v>64.319999999999993</v>
      </c>
      <c r="AS15">
        <v>0</v>
      </c>
      <c r="AT15">
        <v>0.61</v>
      </c>
      <c r="AU15">
        <v>98.65</v>
      </c>
      <c r="AV15">
        <v>0.92</v>
      </c>
      <c r="AW15">
        <v>12.71</v>
      </c>
      <c r="AX15">
        <v>43.52</v>
      </c>
      <c r="AY15">
        <v>0</v>
      </c>
      <c r="AZ15">
        <v>13.01</v>
      </c>
      <c r="BA15">
        <v>48.36</v>
      </c>
      <c r="BB15">
        <v>0.82</v>
      </c>
      <c r="BC15">
        <v>0.52</v>
      </c>
      <c r="BD15">
        <v>37.840000000000003</v>
      </c>
      <c r="BE15">
        <v>0</v>
      </c>
      <c r="BF15">
        <v>48.36</v>
      </c>
      <c r="BG15">
        <v>0.93</v>
      </c>
      <c r="BH15">
        <v>85.08</v>
      </c>
      <c r="BI15">
        <v>0</v>
      </c>
      <c r="BJ15">
        <v>23.21</v>
      </c>
      <c r="BK15">
        <v>0.93</v>
      </c>
      <c r="BL15">
        <v>0.37</v>
      </c>
      <c r="BM15">
        <v>0</v>
      </c>
      <c r="BN15">
        <v>0</v>
      </c>
      <c r="BO15">
        <v>0</v>
      </c>
    </row>
    <row r="16" spans="1:67">
      <c r="A16" t="s">
        <v>249</v>
      </c>
      <c r="G16" t="s">
        <v>58</v>
      </c>
      <c r="H16" s="73">
        <v>728.32</v>
      </c>
      <c r="I16" s="46">
        <v>256.99</v>
      </c>
      <c r="J16" s="46">
        <v>203.7</v>
      </c>
      <c r="K16" s="46">
        <v>40.620000000000005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0.44</v>
      </c>
      <c r="X16">
        <v>21.27</v>
      </c>
      <c r="Y16">
        <v>24.18</v>
      </c>
      <c r="Z16">
        <v>85.6</v>
      </c>
      <c r="AA16">
        <v>30.57</v>
      </c>
      <c r="AB16">
        <v>4.84</v>
      </c>
      <c r="AC16">
        <v>6.77</v>
      </c>
      <c r="AD16">
        <v>54.16</v>
      </c>
      <c r="AE16">
        <v>24.18</v>
      </c>
      <c r="AF16">
        <v>23.8</v>
      </c>
      <c r="AG16">
        <v>0</v>
      </c>
      <c r="AH16">
        <v>63.11</v>
      </c>
      <c r="AI16">
        <v>255.26</v>
      </c>
      <c r="AJ16">
        <v>23.7</v>
      </c>
      <c r="AK16">
        <v>14.87</v>
      </c>
      <c r="AL16">
        <v>62.87</v>
      </c>
      <c r="AM16">
        <v>1.02</v>
      </c>
      <c r="AN16">
        <v>33.85</v>
      </c>
      <c r="AO16">
        <v>0.61</v>
      </c>
      <c r="AP16">
        <v>0</v>
      </c>
      <c r="AQ16">
        <v>23.21</v>
      </c>
      <c r="AR16">
        <v>64.319999999999993</v>
      </c>
      <c r="AS16">
        <v>0</v>
      </c>
      <c r="AT16">
        <v>0.61</v>
      </c>
      <c r="AU16">
        <v>98.65</v>
      </c>
      <c r="AV16">
        <v>0.92</v>
      </c>
      <c r="AW16">
        <v>12.71</v>
      </c>
      <c r="AX16">
        <v>43.52</v>
      </c>
      <c r="AY16">
        <v>0</v>
      </c>
      <c r="AZ16">
        <v>13.01</v>
      </c>
      <c r="BA16">
        <v>48.36</v>
      </c>
      <c r="BB16">
        <v>0.82</v>
      </c>
      <c r="BC16">
        <v>0.52</v>
      </c>
      <c r="BD16">
        <v>37.840000000000003</v>
      </c>
      <c r="BE16">
        <v>0</v>
      </c>
      <c r="BF16">
        <v>48.36</v>
      </c>
      <c r="BG16">
        <v>0.93</v>
      </c>
      <c r="BH16">
        <v>85.08</v>
      </c>
      <c r="BI16">
        <v>0</v>
      </c>
      <c r="BJ16">
        <v>23.21</v>
      </c>
      <c r="BK16">
        <v>0.93</v>
      </c>
      <c r="BL16">
        <v>0.37</v>
      </c>
      <c r="BM16">
        <v>0</v>
      </c>
      <c r="BN16">
        <v>0</v>
      </c>
      <c r="BO16">
        <v>0</v>
      </c>
    </row>
    <row r="17" spans="1:67">
      <c r="A17" t="s">
        <v>250</v>
      </c>
      <c r="G17" t="s">
        <v>59</v>
      </c>
      <c r="H17" s="73">
        <v>728.32</v>
      </c>
      <c r="I17" s="46">
        <v>256.99</v>
      </c>
      <c r="J17" s="46">
        <v>203.7</v>
      </c>
      <c r="K17" s="46">
        <v>40.620000000000005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0.44</v>
      </c>
      <c r="X17">
        <v>21.27</v>
      </c>
      <c r="Y17">
        <v>24.18</v>
      </c>
      <c r="Z17">
        <v>85.6</v>
      </c>
      <c r="AA17">
        <v>30.57</v>
      </c>
      <c r="AB17">
        <v>4.84</v>
      </c>
      <c r="AC17">
        <v>6.77</v>
      </c>
      <c r="AD17">
        <v>54.16</v>
      </c>
      <c r="AE17">
        <v>24.18</v>
      </c>
      <c r="AF17">
        <v>23.8</v>
      </c>
      <c r="AG17">
        <v>0</v>
      </c>
      <c r="AH17">
        <v>63.11</v>
      </c>
      <c r="AI17">
        <v>255.26</v>
      </c>
      <c r="AJ17">
        <v>23.7</v>
      </c>
      <c r="AK17">
        <v>14.87</v>
      </c>
      <c r="AL17">
        <v>62.87</v>
      </c>
      <c r="AM17">
        <v>1.02</v>
      </c>
      <c r="AN17">
        <v>33.85</v>
      </c>
      <c r="AO17">
        <v>0.61</v>
      </c>
      <c r="AP17">
        <v>0</v>
      </c>
      <c r="AQ17">
        <v>23.21</v>
      </c>
      <c r="AR17">
        <v>64.319999999999993</v>
      </c>
      <c r="AS17">
        <v>0</v>
      </c>
      <c r="AT17">
        <v>0.61</v>
      </c>
      <c r="AU17">
        <v>98.65</v>
      </c>
      <c r="AV17">
        <v>0.92</v>
      </c>
      <c r="AW17">
        <v>12.71</v>
      </c>
      <c r="AX17">
        <v>43.52</v>
      </c>
      <c r="AY17">
        <v>0</v>
      </c>
      <c r="AZ17">
        <v>13.01</v>
      </c>
      <c r="BA17">
        <v>48.36</v>
      </c>
      <c r="BB17">
        <v>0.82</v>
      </c>
      <c r="BC17">
        <v>0.52</v>
      </c>
      <c r="BD17">
        <v>37.840000000000003</v>
      </c>
      <c r="BE17">
        <v>0</v>
      </c>
      <c r="BF17">
        <v>48.36</v>
      </c>
      <c r="BG17">
        <v>0.93</v>
      </c>
      <c r="BH17">
        <v>85.08</v>
      </c>
      <c r="BI17">
        <v>0</v>
      </c>
      <c r="BJ17">
        <v>23.21</v>
      </c>
      <c r="BK17">
        <v>0.93</v>
      </c>
      <c r="BL17">
        <v>0.37</v>
      </c>
      <c r="BM17">
        <v>0</v>
      </c>
      <c r="BN17">
        <v>0</v>
      </c>
      <c r="BO17">
        <v>0</v>
      </c>
    </row>
    <row r="18" spans="1:67">
      <c r="A18" t="s">
        <v>251</v>
      </c>
      <c r="G18" t="s">
        <v>60</v>
      </c>
      <c r="H18" s="73">
        <v>728.32</v>
      </c>
      <c r="I18" s="46">
        <v>256.99</v>
      </c>
      <c r="J18" s="46">
        <v>203.7</v>
      </c>
      <c r="K18" s="46">
        <v>40.620000000000005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0.44</v>
      </c>
      <c r="X18">
        <v>21.27</v>
      </c>
      <c r="Y18">
        <v>24.18</v>
      </c>
      <c r="Z18">
        <v>85.6</v>
      </c>
      <c r="AA18">
        <v>30.57</v>
      </c>
      <c r="AB18">
        <v>4.84</v>
      </c>
      <c r="AC18">
        <v>6.77</v>
      </c>
      <c r="AD18">
        <v>54.16</v>
      </c>
      <c r="AE18">
        <v>24.18</v>
      </c>
      <c r="AF18">
        <v>23.8</v>
      </c>
      <c r="AG18">
        <v>0</v>
      </c>
      <c r="AH18">
        <v>63.11</v>
      </c>
      <c r="AI18">
        <v>255.26</v>
      </c>
      <c r="AJ18">
        <v>23.7</v>
      </c>
      <c r="AK18">
        <v>14.87</v>
      </c>
      <c r="AL18">
        <v>62.87</v>
      </c>
      <c r="AM18">
        <v>1.02</v>
      </c>
      <c r="AN18">
        <v>33.85</v>
      </c>
      <c r="AO18">
        <v>0.61</v>
      </c>
      <c r="AP18">
        <v>0</v>
      </c>
      <c r="AQ18">
        <v>23.21</v>
      </c>
      <c r="AR18">
        <v>64.319999999999993</v>
      </c>
      <c r="AS18">
        <v>0</v>
      </c>
      <c r="AT18">
        <v>0.61</v>
      </c>
      <c r="AU18">
        <v>98.65</v>
      </c>
      <c r="AV18">
        <v>0.92</v>
      </c>
      <c r="AW18">
        <v>12.71</v>
      </c>
      <c r="AX18">
        <v>43.52</v>
      </c>
      <c r="AY18">
        <v>0</v>
      </c>
      <c r="AZ18">
        <v>13.01</v>
      </c>
      <c r="BA18">
        <v>48.36</v>
      </c>
      <c r="BB18">
        <v>0.82</v>
      </c>
      <c r="BC18">
        <v>0.52</v>
      </c>
      <c r="BD18">
        <v>37.840000000000003</v>
      </c>
      <c r="BE18">
        <v>0</v>
      </c>
      <c r="BF18">
        <v>48.36</v>
      </c>
      <c r="BG18">
        <v>0.93</v>
      </c>
      <c r="BH18">
        <v>85.08</v>
      </c>
      <c r="BI18">
        <v>0</v>
      </c>
      <c r="BJ18">
        <v>23.21</v>
      </c>
      <c r="BK18">
        <v>0.93</v>
      </c>
      <c r="BL18">
        <v>0.37</v>
      </c>
      <c r="BM18">
        <v>0</v>
      </c>
      <c r="BN18">
        <v>0</v>
      </c>
      <c r="BO18">
        <v>0</v>
      </c>
    </row>
    <row r="19" spans="1:67">
      <c r="A19" t="s">
        <v>265</v>
      </c>
      <c r="G19" t="s">
        <v>61</v>
      </c>
      <c r="H19" s="73">
        <v>728.32</v>
      </c>
      <c r="I19" s="46">
        <v>256.99</v>
      </c>
      <c r="J19" s="46">
        <v>203.7</v>
      </c>
      <c r="K19" s="46">
        <v>40.620000000000005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0.44</v>
      </c>
      <c r="X19">
        <v>21.27</v>
      </c>
      <c r="Y19">
        <v>24.18</v>
      </c>
      <c r="Z19">
        <v>85.6</v>
      </c>
      <c r="AA19">
        <v>30.57</v>
      </c>
      <c r="AB19">
        <v>4.84</v>
      </c>
      <c r="AC19">
        <v>6.77</v>
      </c>
      <c r="AD19">
        <v>54.16</v>
      </c>
      <c r="AE19">
        <v>24.18</v>
      </c>
      <c r="AF19">
        <v>23.8</v>
      </c>
      <c r="AG19">
        <v>0</v>
      </c>
      <c r="AH19">
        <v>63.11</v>
      </c>
      <c r="AI19">
        <v>255.26</v>
      </c>
      <c r="AJ19">
        <v>23.7</v>
      </c>
      <c r="AK19">
        <v>14.87</v>
      </c>
      <c r="AL19">
        <v>62.87</v>
      </c>
      <c r="AM19">
        <v>1.02</v>
      </c>
      <c r="AN19">
        <v>33.85</v>
      </c>
      <c r="AO19">
        <v>0.61</v>
      </c>
      <c r="AP19">
        <v>0</v>
      </c>
      <c r="AQ19">
        <v>23.21</v>
      </c>
      <c r="AR19">
        <v>64.319999999999993</v>
      </c>
      <c r="AS19">
        <v>0</v>
      </c>
      <c r="AT19">
        <v>0.61</v>
      </c>
      <c r="AU19">
        <v>98.65</v>
      </c>
      <c r="AV19">
        <v>0.92</v>
      </c>
      <c r="AW19">
        <v>12.71</v>
      </c>
      <c r="AX19">
        <v>43.52</v>
      </c>
      <c r="AY19">
        <v>0</v>
      </c>
      <c r="AZ19">
        <v>13.01</v>
      </c>
      <c r="BA19">
        <v>48.36</v>
      </c>
      <c r="BB19">
        <v>0.82</v>
      </c>
      <c r="BC19">
        <v>0.52</v>
      </c>
      <c r="BD19">
        <v>37.840000000000003</v>
      </c>
      <c r="BE19">
        <v>0</v>
      </c>
      <c r="BF19">
        <v>48.36</v>
      </c>
      <c r="BG19">
        <v>0.93</v>
      </c>
      <c r="BH19">
        <v>85.08</v>
      </c>
      <c r="BI19">
        <v>0</v>
      </c>
      <c r="BJ19">
        <v>23.21</v>
      </c>
      <c r="BK19">
        <v>0.93</v>
      </c>
      <c r="BL19">
        <v>0.37</v>
      </c>
      <c r="BM19">
        <v>0</v>
      </c>
      <c r="BN19">
        <v>0</v>
      </c>
      <c r="BO19">
        <v>0</v>
      </c>
    </row>
    <row r="20" spans="1:67">
      <c r="A20" t="s">
        <v>266</v>
      </c>
      <c r="G20" t="s">
        <v>62</v>
      </c>
      <c r="H20" s="73">
        <v>728.32</v>
      </c>
      <c r="I20" s="46">
        <v>256.99</v>
      </c>
      <c r="J20" s="46">
        <v>203.7</v>
      </c>
      <c r="K20" s="46">
        <v>40.620000000000005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0.44</v>
      </c>
      <c r="X20">
        <v>21.27</v>
      </c>
      <c r="Y20">
        <v>24.18</v>
      </c>
      <c r="Z20">
        <v>85.6</v>
      </c>
      <c r="AA20">
        <v>30.57</v>
      </c>
      <c r="AB20">
        <v>4.84</v>
      </c>
      <c r="AC20">
        <v>6.77</v>
      </c>
      <c r="AD20">
        <v>54.16</v>
      </c>
      <c r="AE20">
        <v>24.18</v>
      </c>
      <c r="AF20">
        <v>23.8</v>
      </c>
      <c r="AG20">
        <v>0</v>
      </c>
      <c r="AH20">
        <v>63.11</v>
      </c>
      <c r="AI20">
        <v>255.26</v>
      </c>
      <c r="AJ20">
        <v>23.7</v>
      </c>
      <c r="AK20">
        <v>14.87</v>
      </c>
      <c r="AL20">
        <v>62.87</v>
      </c>
      <c r="AM20">
        <v>1.02</v>
      </c>
      <c r="AN20">
        <v>33.85</v>
      </c>
      <c r="AO20">
        <v>0.61</v>
      </c>
      <c r="AP20">
        <v>0</v>
      </c>
      <c r="AQ20">
        <v>23.21</v>
      </c>
      <c r="AR20">
        <v>64.319999999999993</v>
      </c>
      <c r="AS20">
        <v>0</v>
      </c>
      <c r="AT20">
        <v>0.61</v>
      </c>
      <c r="AU20">
        <v>98.65</v>
      </c>
      <c r="AV20">
        <v>0.92</v>
      </c>
      <c r="AW20">
        <v>12.71</v>
      </c>
      <c r="AX20">
        <v>43.52</v>
      </c>
      <c r="AY20">
        <v>0</v>
      </c>
      <c r="AZ20">
        <v>13.01</v>
      </c>
      <c r="BA20">
        <v>48.36</v>
      </c>
      <c r="BB20">
        <v>0.82</v>
      </c>
      <c r="BC20">
        <v>0.52</v>
      </c>
      <c r="BD20">
        <v>37.840000000000003</v>
      </c>
      <c r="BE20">
        <v>0</v>
      </c>
      <c r="BF20">
        <v>48.36</v>
      </c>
      <c r="BG20">
        <v>0.93</v>
      </c>
      <c r="BH20">
        <v>85.08</v>
      </c>
      <c r="BI20">
        <v>0</v>
      </c>
      <c r="BJ20">
        <v>23.21</v>
      </c>
      <c r="BK20">
        <v>0.93</v>
      </c>
      <c r="BL20">
        <v>0.37</v>
      </c>
      <c r="BM20">
        <v>0</v>
      </c>
      <c r="BN20">
        <v>0</v>
      </c>
      <c r="BO20">
        <v>0</v>
      </c>
    </row>
    <row r="21" spans="1:67">
      <c r="A21" t="s">
        <v>252</v>
      </c>
      <c r="G21" t="s">
        <v>63</v>
      </c>
      <c r="H21" s="73">
        <v>728.32</v>
      </c>
      <c r="I21" s="46">
        <v>256.99</v>
      </c>
      <c r="J21" s="46">
        <v>203.7</v>
      </c>
      <c r="K21" s="46">
        <v>40.620000000000005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0.44</v>
      </c>
      <c r="X21">
        <v>21.27</v>
      </c>
      <c r="Y21">
        <v>24.18</v>
      </c>
      <c r="Z21">
        <v>85.6</v>
      </c>
      <c r="AA21">
        <v>30.57</v>
      </c>
      <c r="AB21">
        <v>4.84</v>
      </c>
      <c r="AC21">
        <v>6.77</v>
      </c>
      <c r="AD21">
        <v>54.16</v>
      </c>
      <c r="AE21">
        <v>24.18</v>
      </c>
      <c r="AF21">
        <v>23.8</v>
      </c>
      <c r="AG21">
        <v>0</v>
      </c>
      <c r="AH21">
        <v>63.11</v>
      </c>
      <c r="AI21">
        <v>255.26</v>
      </c>
      <c r="AJ21">
        <v>23.7</v>
      </c>
      <c r="AK21">
        <v>14.87</v>
      </c>
      <c r="AL21">
        <v>62.87</v>
      </c>
      <c r="AM21">
        <v>1.02</v>
      </c>
      <c r="AN21">
        <v>33.85</v>
      </c>
      <c r="AO21">
        <v>0.61</v>
      </c>
      <c r="AP21">
        <v>0</v>
      </c>
      <c r="AQ21">
        <v>23.21</v>
      </c>
      <c r="AR21">
        <v>64.319999999999993</v>
      </c>
      <c r="AS21">
        <v>0</v>
      </c>
      <c r="AT21">
        <v>0.61</v>
      </c>
      <c r="AU21">
        <v>98.65</v>
      </c>
      <c r="AV21">
        <v>0.92</v>
      </c>
      <c r="AW21">
        <v>12.71</v>
      </c>
      <c r="AX21">
        <v>43.52</v>
      </c>
      <c r="AY21">
        <v>0</v>
      </c>
      <c r="AZ21">
        <v>13.01</v>
      </c>
      <c r="BA21">
        <v>48.36</v>
      </c>
      <c r="BB21">
        <v>0.82</v>
      </c>
      <c r="BC21">
        <v>0.52</v>
      </c>
      <c r="BD21">
        <v>37.840000000000003</v>
      </c>
      <c r="BE21">
        <v>0</v>
      </c>
      <c r="BF21">
        <v>48.36</v>
      </c>
      <c r="BG21">
        <v>0.93</v>
      </c>
      <c r="BH21">
        <v>85.08</v>
      </c>
      <c r="BI21">
        <v>0</v>
      </c>
      <c r="BJ21">
        <v>23.21</v>
      </c>
      <c r="BK21">
        <v>0.93</v>
      </c>
      <c r="BL21">
        <v>0.37</v>
      </c>
      <c r="BM21">
        <v>0</v>
      </c>
      <c r="BN21">
        <v>0</v>
      </c>
      <c r="BO21">
        <v>0</v>
      </c>
    </row>
    <row r="22" spans="1:67">
      <c r="A22" t="s">
        <v>253</v>
      </c>
      <c r="G22" t="s">
        <v>64</v>
      </c>
      <c r="H22" s="73">
        <v>728.32</v>
      </c>
      <c r="I22" s="46">
        <v>256.99</v>
      </c>
      <c r="J22" s="46">
        <v>203.7</v>
      </c>
      <c r="K22" s="46">
        <v>40.620000000000005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0.44</v>
      </c>
      <c r="X22">
        <v>21.27</v>
      </c>
      <c r="Y22">
        <v>24.18</v>
      </c>
      <c r="Z22">
        <v>85.6</v>
      </c>
      <c r="AA22">
        <v>30.57</v>
      </c>
      <c r="AB22">
        <v>4.84</v>
      </c>
      <c r="AC22">
        <v>6.77</v>
      </c>
      <c r="AD22">
        <v>54.16</v>
      </c>
      <c r="AE22">
        <v>24.18</v>
      </c>
      <c r="AF22">
        <v>23.8</v>
      </c>
      <c r="AG22">
        <v>0</v>
      </c>
      <c r="AH22">
        <v>63.11</v>
      </c>
      <c r="AI22">
        <v>255.26</v>
      </c>
      <c r="AJ22">
        <v>23.7</v>
      </c>
      <c r="AK22">
        <v>14.87</v>
      </c>
      <c r="AL22">
        <v>62.87</v>
      </c>
      <c r="AM22">
        <v>1.02</v>
      </c>
      <c r="AN22">
        <v>33.85</v>
      </c>
      <c r="AO22">
        <v>0.61</v>
      </c>
      <c r="AP22">
        <v>0</v>
      </c>
      <c r="AQ22">
        <v>23.21</v>
      </c>
      <c r="AR22">
        <v>64.319999999999993</v>
      </c>
      <c r="AS22">
        <v>0</v>
      </c>
      <c r="AT22">
        <v>0.61</v>
      </c>
      <c r="AU22">
        <v>98.65</v>
      </c>
      <c r="AV22">
        <v>0.92</v>
      </c>
      <c r="AW22">
        <v>12.71</v>
      </c>
      <c r="AX22">
        <v>43.52</v>
      </c>
      <c r="AY22">
        <v>0</v>
      </c>
      <c r="AZ22">
        <v>13.01</v>
      </c>
      <c r="BA22">
        <v>48.36</v>
      </c>
      <c r="BB22">
        <v>0.82</v>
      </c>
      <c r="BC22">
        <v>0.52</v>
      </c>
      <c r="BD22">
        <v>37.840000000000003</v>
      </c>
      <c r="BE22">
        <v>0</v>
      </c>
      <c r="BF22">
        <v>48.36</v>
      </c>
      <c r="BG22">
        <v>0.93</v>
      </c>
      <c r="BH22">
        <v>85.08</v>
      </c>
      <c r="BI22">
        <v>0</v>
      </c>
      <c r="BJ22">
        <v>23.21</v>
      </c>
      <c r="BK22">
        <v>0.93</v>
      </c>
      <c r="BL22">
        <v>0.37</v>
      </c>
      <c r="BM22">
        <v>0</v>
      </c>
      <c r="BN22">
        <v>0</v>
      </c>
      <c r="BO22">
        <v>0</v>
      </c>
    </row>
    <row r="23" spans="1:67">
      <c r="A23" t="s">
        <v>254</v>
      </c>
      <c r="G23" t="s">
        <v>65</v>
      </c>
      <c r="H23" s="73">
        <v>728.36</v>
      </c>
      <c r="I23" s="46">
        <v>158.34</v>
      </c>
      <c r="J23" s="46">
        <v>203.60000000000002</v>
      </c>
      <c r="K23" s="46">
        <v>40.620000000000005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21.27</v>
      </c>
      <c r="Y23">
        <v>24.18</v>
      </c>
      <c r="Z23">
        <v>85.6</v>
      </c>
      <c r="AA23">
        <v>30.57</v>
      </c>
      <c r="AB23">
        <v>4.84</v>
      </c>
      <c r="AC23">
        <v>6.77</v>
      </c>
      <c r="AD23">
        <v>54.16</v>
      </c>
      <c r="AE23">
        <v>24.18</v>
      </c>
      <c r="AF23">
        <v>23.8</v>
      </c>
      <c r="AG23">
        <v>0</v>
      </c>
      <c r="AH23">
        <v>63.11</v>
      </c>
      <c r="AI23">
        <v>255.26</v>
      </c>
      <c r="AJ23">
        <v>23.7</v>
      </c>
      <c r="AK23">
        <v>14.77</v>
      </c>
      <c r="AL23">
        <v>62.87</v>
      </c>
      <c r="AM23">
        <v>1.02</v>
      </c>
      <c r="AN23">
        <v>33.85</v>
      </c>
      <c r="AO23">
        <v>0.61</v>
      </c>
      <c r="AP23">
        <v>0</v>
      </c>
      <c r="AQ23">
        <v>23.21</v>
      </c>
      <c r="AR23">
        <v>64.319999999999993</v>
      </c>
      <c r="AS23">
        <v>0</v>
      </c>
      <c r="AT23">
        <v>0.61</v>
      </c>
      <c r="AU23">
        <v>0</v>
      </c>
      <c r="AV23">
        <v>0.92</v>
      </c>
      <c r="AW23">
        <v>12.71</v>
      </c>
      <c r="AX23">
        <v>43.52</v>
      </c>
      <c r="AY23">
        <v>0</v>
      </c>
      <c r="AZ23">
        <v>13.01</v>
      </c>
      <c r="BA23">
        <v>48.36</v>
      </c>
      <c r="BB23">
        <v>0.82</v>
      </c>
      <c r="BC23">
        <v>0.52</v>
      </c>
      <c r="BD23">
        <v>37.840000000000003</v>
      </c>
      <c r="BE23">
        <v>0</v>
      </c>
      <c r="BF23">
        <v>48.36</v>
      </c>
      <c r="BG23">
        <v>0.93</v>
      </c>
      <c r="BH23">
        <v>85.08</v>
      </c>
      <c r="BI23">
        <v>0</v>
      </c>
      <c r="BJ23">
        <v>23.21</v>
      </c>
      <c r="BK23">
        <v>0.93</v>
      </c>
      <c r="BL23">
        <v>0.37</v>
      </c>
      <c r="BM23">
        <v>0</v>
      </c>
      <c r="BN23">
        <v>0</v>
      </c>
      <c r="BO23">
        <v>0</v>
      </c>
    </row>
    <row r="24" spans="1:67">
      <c r="A24" t="s">
        <v>255</v>
      </c>
      <c r="G24" t="s">
        <v>66</v>
      </c>
      <c r="H24" s="73">
        <v>728.36</v>
      </c>
      <c r="I24" s="46">
        <v>158.34</v>
      </c>
      <c r="J24" s="46">
        <v>203.60000000000002</v>
      </c>
      <c r="K24" s="46">
        <v>40.620000000000005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21.27</v>
      </c>
      <c r="Y24">
        <v>24.18</v>
      </c>
      <c r="Z24">
        <v>85.6</v>
      </c>
      <c r="AA24">
        <v>30.57</v>
      </c>
      <c r="AB24">
        <v>4.84</v>
      </c>
      <c r="AC24">
        <v>6.77</v>
      </c>
      <c r="AD24">
        <v>54.16</v>
      </c>
      <c r="AE24">
        <v>24.18</v>
      </c>
      <c r="AF24">
        <v>23.8</v>
      </c>
      <c r="AG24">
        <v>0</v>
      </c>
      <c r="AH24">
        <v>63.11</v>
      </c>
      <c r="AI24">
        <v>255.26</v>
      </c>
      <c r="AJ24">
        <v>23.7</v>
      </c>
      <c r="AK24">
        <v>14.77</v>
      </c>
      <c r="AL24">
        <v>62.87</v>
      </c>
      <c r="AM24">
        <v>1.02</v>
      </c>
      <c r="AN24">
        <v>33.85</v>
      </c>
      <c r="AO24">
        <v>0.61</v>
      </c>
      <c r="AP24">
        <v>0</v>
      </c>
      <c r="AQ24">
        <v>23.21</v>
      </c>
      <c r="AR24">
        <v>64.319999999999993</v>
      </c>
      <c r="AS24">
        <v>0</v>
      </c>
      <c r="AT24">
        <v>0.61</v>
      </c>
      <c r="AU24">
        <v>0</v>
      </c>
      <c r="AV24">
        <v>0.92</v>
      </c>
      <c r="AW24">
        <v>12.71</v>
      </c>
      <c r="AX24">
        <v>43.52</v>
      </c>
      <c r="AY24">
        <v>0</v>
      </c>
      <c r="AZ24">
        <v>13.01</v>
      </c>
      <c r="BA24">
        <v>48.36</v>
      </c>
      <c r="BB24">
        <v>0.82</v>
      </c>
      <c r="BC24">
        <v>0.52</v>
      </c>
      <c r="BD24">
        <v>37.840000000000003</v>
      </c>
      <c r="BE24">
        <v>0</v>
      </c>
      <c r="BF24">
        <v>48.36</v>
      </c>
      <c r="BG24">
        <v>0.93</v>
      </c>
      <c r="BH24">
        <v>85.08</v>
      </c>
      <c r="BI24">
        <v>0</v>
      </c>
      <c r="BJ24">
        <v>23.21</v>
      </c>
      <c r="BK24">
        <v>0.93</v>
      </c>
      <c r="BL24">
        <v>0.37</v>
      </c>
      <c r="BM24">
        <v>0</v>
      </c>
      <c r="BN24">
        <v>0</v>
      </c>
      <c r="BO24">
        <v>0</v>
      </c>
    </row>
    <row r="25" spans="1:67">
      <c r="A25" t="s">
        <v>256</v>
      </c>
      <c r="G25" t="s">
        <v>67</v>
      </c>
      <c r="H25" s="73">
        <v>728.36</v>
      </c>
      <c r="I25" s="46">
        <v>158.34</v>
      </c>
      <c r="J25" s="46">
        <v>203.60000000000002</v>
      </c>
      <c r="K25" s="46">
        <v>40.620000000000005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21.27</v>
      </c>
      <c r="Y25">
        <v>24.18</v>
      </c>
      <c r="Z25">
        <v>85.6</v>
      </c>
      <c r="AA25">
        <v>30.57</v>
      </c>
      <c r="AB25">
        <v>4.84</v>
      </c>
      <c r="AC25">
        <v>6.77</v>
      </c>
      <c r="AD25">
        <v>54.16</v>
      </c>
      <c r="AE25">
        <v>24.18</v>
      </c>
      <c r="AF25">
        <v>23.8</v>
      </c>
      <c r="AG25">
        <v>0</v>
      </c>
      <c r="AH25">
        <v>63.11</v>
      </c>
      <c r="AI25">
        <v>255.26</v>
      </c>
      <c r="AJ25">
        <v>23.7</v>
      </c>
      <c r="AK25">
        <v>14.77</v>
      </c>
      <c r="AL25">
        <v>62.87</v>
      </c>
      <c r="AM25">
        <v>1.02</v>
      </c>
      <c r="AN25">
        <v>33.85</v>
      </c>
      <c r="AO25">
        <v>0.61</v>
      </c>
      <c r="AP25">
        <v>0</v>
      </c>
      <c r="AQ25">
        <v>23.21</v>
      </c>
      <c r="AR25">
        <v>64.319999999999993</v>
      </c>
      <c r="AS25">
        <v>0</v>
      </c>
      <c r="AT25">
        <v>0.61</v>
      </c>
      <c r="AU25">
        <v>0</v>
      </c>
      <c r="AV25">
        <v>0.92</v>
      </c>
      <c r="AW25">
        <v>12.71</v>
      </c>
      <c r="AX25">
        <v>43.52</v>
      </c>
      <c r="AY25">
        <v>0</v>
      </c>
      <c r="AZ25">
        <v>13.01</v>
      </c>
      <c r="BA25">
        <v>48.36</v>
      </c>
      <c r="BB25">
        <v>0.82</v>
      </c>
      <c r="BC25">
        <v>0.52</v>
      </c>
      <c r="BD25">
        <v>37.840000000000003</v>
      </c>
      <c r="BE25">
        <v>0</v>
      </c>
      <c r="BF25">
        <v>48.36</v>
      </c>
      <c r="BG25">
        <v>0.93</v>
      </c>
      <c r="BH25">
        <v>85.08</v>
      </c>
      <c r="BI25">
        <v>0</v>
      </c>
      <c r="BJ25">
        <v>23.21</v>
      </c>
      <c r="BK25">
        <v>0.93</v>
      </c>
      <c r="BL25">
        <v>0.37</v>
      </c>
      <c r="BM25">
        <v>0</v>
      </c>
      <c r="BN25">
        <v>0</v>
      </c>
      <c r="BO25">
        <v>0</v>
      </c>
    </row>
    <row r="26" spans="1:67">
      <c r="A26" t="s">
        <v>257</v>
      </c>
      <c r="G26" t="s">
        <v>68</v>
      </c>
      <c r="H26" s="73">
        <v>728.36</v>
      </c>
      <c r="I26" s="46">
        <v>158.34</v>
      </c>
      <c r="J26" s="46">
        <v>203.60000000000002</v>
      </c>
      <c r="K26" s="46">
        <v>40.620000000000005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21.27</v>
      </c>
      <c r="Y26">
        <v>24.18</v>
      </c>
      <c r="Z26">
        <v>85.6</v>
      </c>
      <c r="AA26">
        <v>30.57</v>
      </c>
      <c r="AB26">
        <v>4.84</v>
      </c>
      <c r="AC26">
        <v>6.77</v>
      </c>
      <c r="AD26">
        <v>54.16</v>
      </c>
      <c r="AE26">
        <v>24.18</v>
      </c>
      <c r="AF26">
        <v>23.8</v>
      </c>
      <c r="AG26">
        <v>0</v>
      </c>
      <c r="AH26">
        <v>63.11</v>
      </c>
      <c r="AI26">
        <v>255.26</v>
      </c>
      <c r="AJ26">
        <v>23.7</v>
      </c>
      <c r="AK26">
        <v>14.77</v>
      </c>
      <c r="AL26">
        <v>62.87</v>
      </c>
      <c r="AM26">
        <v>1.02</v>
      </c>
      <c r="AN26">
        <v>33.85</v>
      </c>
      <c r="AO26">
        <v>0.61</v>
      </c>
      <c r="AP26">
        <v>0</v>
      </c>
      <c r="AQ26">
        <v>23.21</v>
      </c>
      <c r="AR26">
        <v>64.319999999999993</v>
      </c>
      <c r="AS26">
        <v>0</v>
      </c>
      <c r="AT26">
        <v>0.61</v>
      </c>
      <c r="AU26">
        <v>0</v>
      </c>
      <c r="AV26">
        <v>0.92</v>
      </c>
      <c r="AW26">
        <v>12.71</v>
      </c>
      <c r="AX26">
        <v>43.52</v>
      </c>
      <c r="AY26">
        <v>0</v>
      </c>
      <c r="AZ26">
        <v>13.01</v>
      </c>
      <c r="BA26">
        <v>48.36</v>
      </c>
      <c r="BB26">
        <v>0.82</v>
      </c>
      <c r="BC26">
        <v>0.52</v>
      </c>
      <c r="BD26">
        <v>37.840000000000003</v>
      </c>
      <c r="BE26">
        <v>0</v>
      </c>
      <c r="BF26">
        <v>48.36</v>
      </c>
      <c r="BG26">
        <v>0.93</v>
      </c>
      <c r="BH26">
        <v>85.08</v>
      </c>
      <c r="BI26">
        <v>0</v>
      </c>
      <c r="BJ26">
        <v>23.21</v>
      </c>
      <c r="BK26">
        <v>0.93</v>
      </c>
      <c r="BL26">
        <v>0.37</v>
      </c>
      <c r="BM26">
        <v>0</v>
      </c>
      <c r="BN26">
        <v>0</v>
      </c>
      <c r="BO26">
        <v>0</v>
      </c>
    </row>
    <row r="27" spans="1:67">
      <c r="A27" t="s">
        <v>258</v>
      </c>
      <c r="G27" t="s">
        <v>69</v>
      </c>
      <c r="H27" s="73">
        <v>674.64</v>
      </c>
      <c r="I27" s="46">
        <v>135.72999999999999</v>
      </c>
      <c r="J27" s="46">
        <v>203.51</v>
      </c>
      <c r="K27" s="46">
        <v>40.620000000000005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0.53</v>
      </c>
      <c r="X27">
        <v>21.27</v>
      </c>
      <c r="Y27">
        <v>24.18</v>
      </c>
      <c r="Z27">
        <v>85.6</v>
      </c>
      <c r="AA27">
        <v>29.56</v>
      </c>
      <c r="AB27">
        <v>4.84</v>
      </c>
      <c r="AC27">
        <v>6.77</v>
      </c>
      <c r="AD27">
        <v>0</v>
      </c>
      <c r="AE27">
        <v>24.18</v>
      </c>
      <c r="AF27">
        <v>23.8</v>
      </c>
      <c r="AG27">
        <v>0</v>
      </c>
      <c r="AH27">
        <v>63.11</v>
      </c>
      <c r="AI27">
        <v>255.26</v>
      </c>
      <c r="AJ27">
        <v>23.7</v>
      </c>
      <c r="AK27">
        <v>14.68</v>
      </c>
      <c r="AL27">
        <v>62.87</v>
      </c>
      <c r="AM27">
        <v>1.02</v>
      </c>
      <c r="AN27">
        <v>33.85</v>
      </c>
      <c r="AO27">
        <v>0.61</v>
      </c>
      <c r="AP27">
        <v>0</v>
      </c>
      <c r="AQ27">
        <v>23.21</v>
      </c>
      <c r="AR27">
        <v>64.319999999999993</v>
      </c>
      <c r="AS27">
        <v>0</v>
      </c>
      <c r="AT27">
        <v>0.61</v>
      </c>
      <c r="AU27">
        <v>0</v>
      </c>
      <c r="AV27">
        <v>0.92</v>
      </c>
      <c r="AW27">
        <v>12.71</v>
      </c>
      <c r="AX27">
        <v>43.52</v>
      </c>
      <c r="AY27">
        <v>0</v>
      </c>
      <c r="AZ27">
        <v>13.01</v>
      </c>
      <c r="BA27">
        <v>48.36</v>
      </c>
      <c r="BB27">
        <v>0.82</v>
      </c>
      <c r="BC27">
        <v>0.52</v>
      </c>
      <c r="BD27">
        <v>37.840000000000003</v>
      </c>
      <c r="BE27">
        <v>0</v>
      </c>
      <c r="BF27">
        <v>48.36</v>
      </c>
      <c r="BG27">
        <v>0.93</v>
      </c>
      <c r="BH27">
        <v>85.08</v>
      </c>
      <c r="BI27">
        <v>0</v>
      </c>
      <c r="BJ27">
        <v>0</v>
      </c>
      <c r="BK27">
        <v>0.93</v>
      </c>
      <c r="BL27">
        <v>0.37</v>
      </c>
      <c r="BM27">
        <v>1.4</v>
      </c>
      <c r="BN27">
        <v>0</v>
      </c>
      <c r="BO27">
        <v>0.6</v>
      </c>
    </row>
    <row r="28" spans="1:67">
      <c r="A28" t="s">
        <v>259</v>
      </c>
      <c r="G28" t="s">
        <v>70</v>
      </c>
      <c r="H28" s="73">
        <v>675.34</v>
      </c>
      <c r="I28" s="46">
        <v>136.03</v>
      </c>
      <c r="J28" s="46">
        <v>203.51</v>
      </c>
      <c r="K28" s="46">
        <v>40.620000000000005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0.53</v>
      </c>
      <c r="X28">
        <v>21.27</v>
      </c>
      <c r="Y28">
        <v>24.18</v>
      </c>
      <c r="Z28">
        <v>85.6</v>
      </c>
      <c r="AA28">
        <v>29.56</v>
      </c>
      <c r="AB28">
        <v>4.84</v>
      </c>
      <c r="AC28">
        <v>6.77</v>
      </c>
      <c r="AD28">
        <v>0</v>
      </c>
      <c r="AE28">
        <v>24.18</v>
      </c>
      <c r="AF28">
        <v>23.8</v>
      </c>
      <c r="AG28">
        <v>0</v>
      </c>
      <c r="AH28">
        <v>63.11</v>
      </c>
      <c r="AI28">
        <v>255.26</v>
      </c>
      <c r="AJ28">
        <v>23.7</v>
      </c>
      <c r="AK28">
        <v>14.68</v>
      </c>
      <c r="AL28">
        <v>62.87</v>
      </c>
      <c r="AM28">
        <v>1.02</v>
      </c>
      <c r="AN28">
        <v>33.85</v>
      </c>
      <c r="AO28">
        <v>0.61</v>
      </c>
      <c r="AP28">
        <v>0</v>
      </c>
      <c r="AQ28">
        <v>23.21</v>
      </c>
      <c r="AR28">
        <v>64.319999999999993</v>
      </c>
      <c r="AS28">
        <v>0</v>
      </c>
      <c r="AT28">
        <v>0.61</v>
      </c>
      <c r="AU28">
        <v>0</v>
      </c>
      <c r="AV28">
        <v>0.92</v>
      </c>
      <c r="AW28">
        <v>12.71</v>
      </c>
      <c r="AX28">
        <v>43.52</v>
      </c>
      <c r="AY28">
        <v>0</v>
      </c>
      <c r="AZ28">
        <v>13.01</v>
      </c>
      <c r="BA28">
        <v>48.36</v>
      </c>
      <c r="BB28">
        <v>0.82</v>
      </c>
      <c r="BC28">
        <v>0.52</v>
      </c>
      <c r="BD28">
        <v>37.840000000000003</v>
      </c>
      <c r="BE28">
        <v>0</v>
      </c>
      <c r="BF28">
        <v>48.36</v>
      </c>
      <c r="BG28">
        <v>0.93</v>
      </c>
      <c r="BH28">
        <v>85.08</v>
      </c>
      <c r="BI28">
        <v>0</v>
      </c>
      <c r="BJ28">
        <v>0</v>
      </c>
      <c r="BK28">
        <v>0.93</v>
      </c>
      <c r="BL28">
        <v>0.37</v>
      </c>
      <c r="BM28">
        <v>2.1</v>
      </c>
      <c r="BN28">
        <v>0</v>
      </c>
      <c r="BO28">
        <v>0.9</v>
      </c>
    </row>
    <row r="29" spans="1:67">
      <c r="A29" t="s">
        <v>267</v>
      </c>
      <c r="G29" t="s">
        <v>71</v>
      </c>
      <c r="H29" s="73">
        <v>676.04</v>
      </c>
      <c r="I29" s="46">
        <v>136.32999999999998</v>
      </c>
      <c r="J29" s="46">
        <v>203.51</v>
      </c>
      <c r="K29" s="46">
        <v>40.620000000000005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0.53</v>
      </c>
      <c r="X29">
        <v>21.27</v>
      </c>
      <c r="Y29">
        <v>24.18</v>
      </c>
      <c r="Z29">
        <v>85.6</v>
      </c>
      <c r="AA29">
        <v>29.56</v>
      </c>
      <c r="AB29">
        <v>4.84</v>
      </c>
      <c r="AC29">
        <v>6.77</v>
      </c>
      <c r="AD29">
        <v>0</v>
      </c>
      <c r="AE29">
        <v>24.18</v>
      </c>
      <c r="AF29">
        <v>23.8</v>
      </c>
      <c r="AG29">
        <v>0</v>
      </c>
      <c r="AH29">
        <v>63.11</v>
      </c>
      <c r="AI29">
        <v>255.26</v>
      </c>
      <c r="AJ29">
        <v>23.7</v>
      </c>
      <c r="AK29">
        <v>14.68</v>
      </c>
      <c r="AL29">
        <v>62.87</v>
      </c>
      <c r="AM29">
        <v>1.02</v>
      </c>
      <c r="AN29">
        <v>33.85</v>
      </c>
      <c r="AO29">
        <v>0.61</v>
      </c>
      <c r="AP29">
        <v>0</v>
      </c>
      <c r="AQ29">
        <v>23.21</v>
      </c>
      <c r="AR29">
        <v>64.319999999999993</v>
      </c>
      <c r="AS29">
        <v>0</v>
      </c>
      <c r="AT29">
        <v>0.61</v>
      </c>
      <c r="AU29">
        <v>0</v>
      </c>
      <c r="AV29">
        <v>0.92</v>
      </c>
      <c r="AW29">
        <v>12.71</v>
      </c>
      <c r="AX29">
        <v>43.52</v>
      </c>
      <c r="AY29">
        <v>0</v>
      </c>
      <c r="AZ29">
        <v>13.01</v>
      </c>
      <c r="BA29">
        <v>48.36</v>
      </c>
      <c r="BB29">
        <v>0.82</v>
      </c>
      <c r="BC29">
        <v>0.52</v>
      </c>
      <c r="BD29">
        <v>37.840000000000003</v>
      </c>
      <c r="BE29">
        <v>0</v>
      </c>
      <c r="BF29">
        <v>48.36</v>
      </c>
      <c r="BG29">
        <v>0.93</v>
      </c>
      <c r="BH29">
        <v>85.08</v>
      </c>
      <c r="BI29">
        <v>0</v>
      </c>
      <c r="BJ29">
        <v>0</v>
      </c>
      <c r="BK29">
        <v>0.93</v>
      </c>
      <c r="BL29">
        <v>0.37</v>
      </c>
      <c r="BM29">
        <v>2.8</v>
      </c>
      <c r="BN29">
        <v>0</v>
      </c>
      <c r="BO29">
        <v>1.2</v>
      </c>
    </row>
    <row r="30" spans="1:67">
      <c r="A30" t="s">
        <v>268</v>
      </c>
      <c r="G30" t="s">
        <v>72</v>
      </c>
      <c r="H30" s="73">
        <v>690.74</v>
      </c>
      <c r="I30" s="46">
        <v>142.63</v>
      </c>
      <c r="J30" s="46">
        <v>203.51</v>
      </c>
      <c r="K30" s="46">
        <v>40.620000000000005</v>
      </c>
      <c r="L30" s="46">
        <v>5.03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0.53</v>
      </c>
      <c r="X30">
        <v>21.27</v>
      </c>
      <c r="Y30">
        <v>24.18</v>
      </c>
      <c r="Z30">
        <v>85.6</v>
      </c>
      <c r="AA30">
        <v>29.56</v>
      </c>
      <c r="AB30">
        <v>4.84</v>
      </c>
      <c r="AC30">
        <v>6.77</v>
      </c>
      <c r="AD30">
        <v>0</v>
      </c>
      <c r="AE30">
        <v>24.18</v>
      </c>
      <c r="AF30">
        <v>23.8</v>
      </c>
      <c r="AG30">
        <v>0</v>
      </c>
      <c r="AH30">
        <v>63.11</v>
      </c>
      <c r="AI30">
        <v>255.26</v>
      </c>
      <c r="AJ30">
        <v>23.7</v>
      </c>
      <c r="AK30">
        <v>14.68</v>
      </c>
      <c r="AL30">
        <v>62.87</v>
      </c>
      <c r="AM30">
        <v>1.02</v>
      </c>
      <c r="AN30">
        <v>33.85</v>
      </c>
      <c r="AO30">
        <v>0.61</v>
      </c>
      <c r="AP30">
        <v>0</v>
      </c>
      <c r="AQ30">
        <v>23.21</v>
      </c>
      <c r="AR30">
        <v>64.319999999999993</v>
      </c>
      <c r="AS30">
        <v>0</v>
      </c>
      <c r="AT30">
        <v>0.61</v>
      </c>
      <c r="AU30">
        <v>0</v>
      </c>
      <c r="AV30">
        <v>0.92</v>
      </c>
      <c r="AW30">
        <v>12.71</v>
      </c>
      <c r="AX30">
        <v>43.52</v>
      </c>
      <c r="AY30">
        <v>0</v>
      </c>
      <c r="AZ30">
        <v>13.01</v>
      </c>
      <c r="BA30">
        <v>48.36</v>
      </c>
      <c r="BB30">
        <v>0.82</v>
      </c>
      <c r="BC30">
        <v>0.52</v>
      </c>
      <c r="BD30">
        <v>37.840000000000003</v>
      </c>
      <c r="BE30">
        <v>0</v>
      </c>
      <c r="BF30">
        <v>48.36</v>
      </c>
      <c r="BG30">
        <v>0.93</v>
      </c>
      <c r="BH30">
        <v>85.08</v>
      </c>
      <c r="BI30">
        <v>0</v>
      </c>
      <c r="BJ30">
        <v>0</v>
      </c>
      <c r="BK30">
        <v>0.93</v>
      </c>
      <c r="BL30">
        <v>0.37</v>
      </c>
      <c r="BM30">
        <v>17.5</v>
      </c>
      <c r="BN30">
        <v>0.19</v>
      </c>
      <c r="BO30">
        <v>7.5</v>
      </c>
    </row>
    <row r="31" spans="1:67">
      <c r="A31" t="s">
        <v>278</v>
      </c>
      <c r="G31" t="s">
        <v>73</v>
      </c>
      <c r="H31" s="73">
        <v>695.85</v>
      </c>
      <c r="I31" s="46">
        <v>145.63</v>
      </c>
      <c r="J31" s="46">
        <v>243.17000000000002</v>
      </c>
      <c r="K31" s="46">
        <v>40.620000000000005</v>
      </c>
      <c r="L31" s="46">
        <v>5.2299999999999995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0.68</v>
      </c>
      <c r="X31">
        <v>21.27</v>
      </c>
      <c r="Y31">
        <v>24.18</v>
      </c>
      <c r="Z31">
        <v>85.6</v>
      </c>
      <c r="AA31">
        <v>27.52</v>
      </c>
      <c r="AB31">
        <v>4.84</v>
      </c>
      <c r="AC31">
        <v>6.77</v>
      </c>
      <c r="AD31">
        <v>0</v>
      </c>
      <c r="AE31">
        <v>24.18</v>
      </c>
      <c r="AF31">
        <v>23.8</v>
      </c>
      <c r="AG31">
        <v>0</v>
      </c>
      <c r="AH31">
        <v>63.11</v>
      </c>
      <c r="AI31">
        <v>255.26</v>
      </c>
      <c r="AJ31">
        <v>23.7</v>
      </c>
      <c r="AK31">
        <v>14.68</v>
      </c>
      <c r="AL31">
        <v>62.87</v>
      </c>
      <c r="AM31">
        <v>1.02</v>
      </c>
      <c r="AN31">
        <v>33.85</v>
      </c>
      <c r="AO31">
        <v>0.61</v>
      </c>
      <c r="AP31">
        <v>0</v>
      </c>
      <c r="AQ31">
        <v>23.21</v>
      </c>
      <c r="AR31">
        <v>64.319999999999993</v>
      </c>
      <c r="AS31">
        <v>39.659999999999997</v>
      </c>
      <c r="AT31">
        <v>0.61</v>
      </c>
      <c r="AU31">
        <v>0</v>
      </c>
      <c r="AV31">
        <v>0.92</v>
      </c>
      <c r="AW31">
        <v>12.71</v>
      </c>
      <c r="AX31">
        <v>43.52</v>
      </c>
      <c r="AY31">
        <v>0</v>
      </c>
      <c r="AZ31">
        <v>13.01</v>
      </c>
      <c r="BA31">
        <v>48.36</v>
      </c>
      <c r="BB31">
        <v>0.82</v>
      </c>
      <c r="BC31">
        <v>0.52</v>
      </c>
      <c r="BD31">
        <v>37.840000000000003</v>
      </c>
      <c r="BE31">
        <v>0</v>
      </c>
      <c r="BF31">
        <v>48.36</v>
      </c>
      <c r="BG31">
        <v>0.93</v>
      </c>
      <c r="BH31">
        <v>85.08</v>
      </c>
      <c r="BI31">
        <v>0</v>
      </c>
      <c r="BJ31">
        <v>0</v>
      </c>
      <c r="BK31">
        <v>0.93</v>
      </c>
      <c r="BL31">
        <v>0.37</v>
      </c>
      <c r="BM31">
        <v>24.5</v>
      </c>
      <c r="BN31">
        <v>0.39</v>
      </c>
      <c r="BO31">
        <v>10.5</v>
      </c>
    </row>
    <row r="32" spans="1:67">
      <c r="A32" t="s">
        <v>279</v>
      </c>
      <c r="G32" t="s">
        <v>74</v>
      </c>
      <c r="H32" s="73">
        <v>706.35</v>
      </c>
      <c r="I32" s="46">
        <v>150.13</v>
      </c>
      <c r="J32" s="46">
        <v>243.17000000000002</v>
      </c>
      <c r="K32" s="46">
        <v>40.620000000000005</v>
      </c>
      <c r="L32" s="46">
        <v>5.45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0.68</v>
      </c>
      <c r="X32">
        <v>21.27</v>
      </c>
      <c r="Y32">
        <v>24.18</v>
      </c>
      <c r="Z32">
        <v>85.6</v>
      </c>
      <c r="AA32">
        <v>27.52</v>
      </c>
      <c r="AB32">
        <v>4.84</v>
      </c>
      <c r="AC32">
        <v>6.77</v>
      </c>
      <c r="AD32">
        <v>0</v>
      </c>
      <c r="AE32">
        <v>24.18</v>
      </c>
      <c r="AF32">
        <v>23.8</v>
      </c>
      <c r="AG32">
        <v>0</v>
      </c>
      <c r="AH32">
        <v>63.11</v>
      </c>
      <c r="AI32">
        <v>255.26</v>
      </c>
      <c r="AJ32">
        <v>23.7</v>
      </c>
      <c r="AK32">
        <v>14.68</v>
      </c>
      <c r="AL32">
        <v>62.87</v>
      </c>
      <c r="AM32">
        <v>1.02</v>
      </c>
      <c r="AN32">
        <v>33.85</v>
      </c>
      <c r="AO32">
        <v>0.61</v>
      </c>
      <c r="AP32">
        <v>0</v>
      </c>
      <c r="AQ32">
        <v>23.21</v>
      </c>
      <c r="AR32">
        <v>64.319999999999993</v>
      </c>
      <c r="AS32">
        <v>39.659999999999997</v>
      </c>
      <c r="AT32">
        <v>0.61</v>
      </c>
      <c r="AU32">
        <v>0</v>
      </c>
      <c r="AV32">
        <v>0.92</v>
      </c>
      <c r="AW32">
        <v>12.71</v>
      </c>
      <c r="AX32">
        <v>43.52</v>
      </c>
      <c r="AY32">
        <v>0</v>
      </c>
      <c r="AZ32">
        <v>13.01</v>
      </c>
      <c r="BA32">
        <v>48.36</v>
      </c>
      <c r="BB32">
        <v>0.82</v>
      </c>
      <c r="BC32">
        <v>0.52</v>
      </c>
      <c r="BD32">
        <v>37.840000000000003</v>
      </c>
      <c r="BE32">
        <v>0</v>
      </c>
      <c r="BF32">
        <v>48.36</v>
      </c>
      <c r="BG32">
        <v>0.93</v>
      </c>
      <c r="BH32">
        <v>85.08</v>
      </c>
      <c r="BI32">
        <v>0</v>
      </c>
      <c r="BJ32">
        <v>0</v>
      </c>
      <c r="BK32">
        <v>0.93</v>
      </c>
      <c r="BL32">
        <v>0.37</v>
      </c>
      <c r="BM32">
        <v>35</v>
      </c>
      <c r="BN32">
        <v>0.61</v>
      </c>
      <c r="BO32">
        <v>15</v>
      </c>
    </row>
    <row r="33" spans="1:67">
      <c r="A33" t="s">
        <v>280</v>
      </c>
      <c r="G33" t="s">
        <v>75</v>
      </c>
      <c r="H33" s="73">
        <v>718.95</v>
      </c>
      <c r="I33" s="46">
        <v>155.53</v>
      </c>
      <c r="J33" s="46">
        <v>243.17000000000002</v>
      </c>
      <c r="K33" s="46">
        <v>40.620000000000005</v>
      </c>
      <c r="L33" s="46">
        <v>5.97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0.68</v>
      </c>
      <c r="X33">
        <v>21.27</v>
      </c>
      <c r="Y33">
        <v>24.18</v>
      </c>
      <c r="Z33">
        <v>85.6</v>
      </c>
      <c r="AA33">
        <v>27.52</v>
      </c>
      <c r="AB33">
        <v>4.84</v>
      </c>
      <c r="AC33">
        <v>6.77</v>
      </c>
      <c r="AD33">
        <v>0</v>
      </c>
      <c r="AE33">
        <v>24.18</v>
      </c>
      <c r="AF33">
        <v>23.8</v>
      </c>
      <c r="AG33">
        <v>0</v>
      </c>
      <c r="AH33">
        <v>63.11</v>
      </c>
      <c r="AI33">
        <v>255.26</v>
      </c>
      <c r="AJ33">
        <v>23.7</v>
      </c>
      <c r="AK33">
        <v>14.68</v>
      </c>
      <c r="AL33">
        <v>62.87</v>
      </c>
      <c r="AM33">
        <v>1.02</v>
      </c>
      <c r="AN33">
        <v>33.85</v>
      </c>
      <c r="AO33">
        <v>0.61</v>
      </c>
      <c r="AP33">
        <v>0</v>
      </c>
      <c r="AQ33">
        <v>23.21</v>
      </c>
      <c r="AR33">
        <v>64.319999999999993</v>
      </c>
      <c r="AS33">
        <v>39.659999999999997</v>
      </c>
      <c r="AT33">
        <v>0.61</v>
      </c>
      <c r="AU33">
        <v>0</v>
      </c>
      <c r="AV33">
        <v>0.92</v>
      </c>
      <c r="AW33">
        <v>12.71</v>
      </c>
      <c r="AX33">
        <v>43.52</v>
      </c>
      <c r="AY33">
        <v>0</v>
      </c>
      <c r="AZ33">
        <v>13.01</v>
      </c>
      <c r="BA33">
        <v>48.36</v>
      </c>
      <c r="BB33">
        <v>0.82</v>
      </c>
      <c r="BC33">
        <v>0.52</v>
      </c>
      <c r="BD33">
        <v>37.840000000000003</v>
      </c>
      <c r="BE33">
        <v>0</v>
      </c>
      <c r="BF33">
        <v>48.36</v>
      </c>
      <c r="BG33">
        <v>0.93</v>
      </c>
      <c r="BH33">
        <v>85.08</v>
      </c>
      <c r="BI33">
        <v>0</v>
      </c>
      <c r="BJ33">
        <v>0</v>
      </c>
      <c r="BK33">
        <v>0.93</v>
      </c>
      <c r="BL33">
        <v>0.37</v>
      </c>
      <c r="BM33">
        <v>47.6</v>
      </c>
      <c r="BN33">
        <v>1.1299999999999999</v>
      </c>
      <c r="BO33">
        <v>20.399999999999999</v>
      </c>
    </row>
    <row r="34" spans="1:67">
      <c r="A34" t="s">
        <v>281</v>
      </c>
      <c r="G34" t="s">
        <v>76</v>
      </c>
      <c r="H34" s="73">
        <v>730.85</v>
      </c>
      <c r="I34" s="46">
        <v>160.63</v>
      </c>
      <c r="J34" s="46">
        <v>243.17000000000002</v>
      </c>
      <c r="K34" s="46">
        <v>40.620000000000005</v>
      </c>
      <c r="L34" s="46">
        <v>7.16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0.68</v>
      </c>
      <c r="X34">
        <v>21.27</v>
      </c>
      <c r="Y34">
        <v>24.18</v>
      </c>
      <c r="Z34">
        <v>85.6</v>
      </c>
      <c r="AA34">
        <v>27.52</v>
      </c>
      <c r="AB34">
        <v>4.84</v>
      </c>
      <c r="AC34">
        <v>6.77</v>
      </c>
      <c r="AD34">
        <v>0</v>
      </c>
      <c r="AE34">
        <v>24.18</v>
      </c>
      <c r="AF34">
        <v>23.8</v>
      </c>
      <c r="AG34">
        <v>0</v>
      </c>
      <c r="AH34">
        <v>63.11</v>
      </c>
      <c r="AI34">
        <v>255.26</v>
      </c>
      <c r="AJ34">
        <v>23.7</v>
      </c>
      <c r="AK34">
        <v>14.68</v>
      </c>
      <c r="AL34">
        <v>62.87</v>
      </c>
      <c r="AM34">
        <v>1.02</v>
      </c>
      <c r="AN34">
        <v>33.85</v>
      </c>
      <c r="AO34">
        <v>0.61</v>
      </c>
      <c r="AP34">
        <v>0</v>
      </c>
      <c r="AQ34">
        <v>23.21</v>
      </c>
      <c r="AR34">
        <v>64.319999999999993</v>
      </c>
      <c r="AS34">
        <v>39.659999999999997</v>
      </c>
      <c r="AT34">
        <v>0.61</v>
      </c>
      <c r="AU34">
        <v>0</v>
      </c>
      <c r="AV34">
        <v>0.92</v>
      </c>
      <c r="AW34">
        <v>12.71</v>
      </c>
      <c r="AX34">
        <v>43.52</v>
      </c>
      <c r="AY34">
        <v>0</v>
      </c>
      <c r="AZ34">
        <v>13.01</v>
      </c>
      <c r="BA34">
        <v>48.36</v>
      </c>
      <c r="BB34">
        <v>0.82</v>
      </c>
      <c r="BC34">
        <v>0.52</v>
      </c>
      <c r="BD34">
        <v>37.840000000000003</v>
      </c>
      <c r="BE34">
        <v>0</v>
      </c>
      <c r="BF34">
        <v>48.36</v>
      </c>
      <c r="BG34">
        <v>0.93</v>
      </c>
      <c r="BH34">
        <v>85.08</v>
      </c>
      <c r="BI34">
        <v>0</v>
      </c>
      <c r="BJ34">
        <v>0</v>
      </c>
      <c r="BK34">
        <v>0.93</v>
      </c>
      <c r="BL34">
        <v>0.37</v>
      </c>
      <c r="BM34">
        <v>59.5</v>
      </c>
      <c r="BN34">
        <v>2.3199999999999998</v>
      </c>
      <c r="BO34">
        <v>25.5</v>
      </c>
    </row>
    <row r="35" spans="1:67">
      <c r="A35" t="s">
        <v>283</v>
      </c>
      <c r="G35" t="s">
        <v>77</v>
      </c>
      <c r="H35" s="73">
        <v>740.44</v>
      </c>
      <c r="I35" s="46">
        <v>164.57999999999998</v>
      </c>
      <c r="J35" s="46">
        <v>243.08000000000004</v>
      </c>
      <c r="K35" s="46">
        <v>40.620000000000005</v>
      </c>
      <c r="L35" s="46">
        <v>7.64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21.27</v>
      </c>
      <c r="Y35">
        <v>24.18</v>
      </c>
      <c r="Z35">
        <v>85.6</v>
      </c>
      <c r="AA35">
        <v>27.52</v>
      </c>
      <c r="AB35">
        <v>4.84</v>
      </c>
      <c r="AC35">
        <v>6.77</v>
      </c>
      <c r="AD35">
        <v>0</v>
      </c>
      <c r="AE35">
        <v>24.18</v>
      </c>
      <c r="AF35">
        <v>23.8</v>
      </c>
      <c r="AG35">
        <v>0</v>
      </c>
      <c r="AH35">
        <v>63.11</v>
      </c>
      <c r="AI35">
        <v>255.26</v>
      </c>
      <c r="AJ35">
        <v>23.7</v>
      </c>
      <c r="AK35">
        <v>14.59</v>
      </c>
      <c r="AL35">
        <v>62.87</v>
      </c>
      <c r="AM35">
        <v>1.02</v>
      </c>
      <c r="AN35">
        <v>33.85</v>
      </c>
      <c r="AO35">
        <v>0.61</v>
      </c>
      <c r="AP35">
        <v>0</v>
      </c>
      <c r="AQ35">
        <v>23.21</v>
      </c>
      <c r="AR35">
        <v>64.319999999999993</v>
      </c>
      <c r="AS35">
        <v>39.659999999999997</v>
      </c>
      <c r="AT35">
        <v>0.61</v>
      </c>
      <c r="AU35">
        <v>0</v>
      </c>
      <c r="AV35">
        <v>0.92</v>
      </c>
      <c r="AW35">
        <v>12.71</v>
      </c>
      <c r="AX35">
        <v>43.52</v>
      </c>
      <c r="AY35">
        <v>0</v>
      </c>
      <c r="AZ35">
        <v>13.01</v>
      </c>
      <c r="BA35">
        <v>48.36</v>
      </c>
      <c r="BB35">
        <v>0.97</v>
      </c>
      <c r="BC35">
        <v>0.52</v>
      </c>
      <c r="BD35">
        <v>37.840000000000003</v>
      </c>
      <c r="BE35">
        <v>0</v>
      </c>
      <c r="BF35">
        <v>48.36</v>
      </c>
      <c r="BG35">
        <v>0.98</v>
      </c>
      <c r="BH35">
        <v>85.08</v>
      </c>
      <c r="BI35">
        <v>0</v>
      </c>
      <c r="BJ35">
        <v>0</v>
      </c>
      <c r="BK35">
        <v>0.98</v>
      </c>
      <c r="BL35">
        <v>0.37</v>
      </c>
      <c r="BM35">
        <v>68.599999999999994</v>
      </c>
      <c r="BN35">
        <v>2.8</v>
      </c>
      <c r="BO35">
        <v>29.4</v>
      </c>
    </row>
    <row r="36" spans="1:67">
      <c r="A36" t="s">
        <v>315</v>
      </c>
      <c r="G36" t="s">
        <v>78</v>
      </c>
      <c r="H36" s="73">
        <v>752.34</v>
      </c>
      <c r="I36" s="46">
        <v>169.67999999999998</v>
      </c>
      <c r="J36" s="46">
        <v>243.08000000000004</v>
      </c>
      <c r="K36" s="46">
        <v>40.620000000000005</v>
      </c>
      <c r="L36" s="46">
        <v>8.42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21.27</v>
      </c>
      <c r="Y36">
        <v>24.18</v>
      </c>
      <c r="Z36">
        <v>85.6</v>
      </c>
      <c r="AA36">
        <v>27.52</v>
      </c>
      <c r="AB36">
        <v>4.84</v>
      </c>
      <c r="AC36">
        <v>6.77</v>
      </c>
      <c r="AD36">
        <v>0</v>
      </c>
      <c r="AE36">
        <v>24.18</v>
      </c>
      <c r="AF36">
        <v>23.8</v>
      </c>
      <c r="AG36">
        <v>0</v>
      </c>
      <c r="AH36">
        <v>63.11</v>
      </c>
      <c r="AI36">
        <v>255.26</v>
      </c>
      <c r="AJ36">
        <v>23.7</v>
      </c>
      <c r="AK36">
        <v>14.59</v>
      </c>
      <c r="AL36">
        <v>62.87</v>
      </c>
      <c r="AM36">
        <v>1.02</v>
      </c>
      <c r="AN36">
        <v>33.85</v>
      </c>
      <c r="AO36">
        <v>0.61</v>
      </c>
      <c r="AP36">
        <v>0</v>
      </c>
      <c r="AQ36">
        <v>23.21</v>
      </c>
      <c r="AR36">
        <v>64.319999999999993</v>
      </c>
      <c r="AS36">
        <v>39.659999999999997</v>
      </c>
      <c r="AT36">
        <v>0.61</v>
      </c>
      <c r="AU36">
        <v>0</v>
      </c>
      <c r="AV36">
        <v>0.92</v>
      </c>
      <c r="AW36">
        <v>12.71</v>
      </c>
      <c r="AX36">
        <v>43.52</v>
      </c>
      <c r="AY36">
        <v>0</v>
      </c>
      <c r="AZ36">
        <v>13.01</v>
      </c>
      <c r="BA36">
        <v>48.36</v>
      </c>
      <c r="BB36">
        <v>0.97</v>
      </c>
      <c r="BC36">
        <v>0.52</v>
      </c>
      <c r="BD36">
        <v>37.840000000000003</v>
      </c>
      <c r="BE36">
        <v>0</v>
      </c>
      <c r="BF36">
        <v>48.36</v>
      </c>
      <c r="BG36">
        <v>0.98</v>
      </c>
      <c r="BH36">
        <v>85.08</v>
      </c>
      <c r="BI36">
        <v>0</v>
      </c>
      <c r="BJ36">
        <v>0</v>
      </c>
      <c r="BK36">
        <v>0.98</v>
      </c>
      <c r="BL36">
        <v>0.37</v>
      </c>
      <c r="BM36">
        <v>80.5</v>
      </c>
      <c r="BN36">
        <v>3.58</v>
      </c>
      <c r="BO36">
        <v>34.5</v>
      </c>
    </row>
    <row r="37" spans="1:67">
      <c r="A37" t="s">
        <v>316</v>
      </c>
      <c r="G37" t="s">
        <v>79</v>
      </c>
      <c r="H37" s="73">
        <v>759.34</v>
      </c>
      <c r="I37" s="46">
        <v>172.67999999999998</v>
      </c>
      <c r="J37" s="46">
        <v>243.08000000000004</v>
      </c>
      <c r="K37" s="46">
        <v>40.620000000000005</v>
      </c>
      <c r="L37" s="46">
        <v>8.61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21.27</v>
      </c>
      <c r="Y37">
        <v>24.18</v>
      </c>
      <c r="Z37">
        <v>85.6</v>
      </c>
      <c r="AA37">
        <v>27.52</v>
      </c>
      <c r="AB37">
        <v>4.84</v>
      </c>
      <c r="AC37">
        <v>6.77</v>
      </c>
      <c r="AD37">
        <v>0</v>
      </c>
      <c r="AE37">
        <v>24.18</v>
      </c>
      <c r="AF37">
        <v>23.8</v>
      </c>
      <c r="AG37">
        <v>0</v>
      </c>
      <c r="AH37">
        <v>63.11</v>
      </c>
      <c r="AI37">
        <v>255.26</v>
      </c>
      <c r="AJ37">
        <v>23.7</v>
      </c>
      <c r="AK37">
        <v>14.59</v>
      </c>
      <c r="AL37">
        <v>62.87</v>
      </c>
      <c r="AM37">
        <v>1.02</v>
      </c>
      <c r="AN37">
        <v>33.85</v>
      </c>
      <c r="AO37">
        <v>0.61</v>
      </c>
      <c r="AP37">
        <v>0</v>
      </c>
      <c r="AQ37">
        <v>23.21</v>
      </c>
      <c r="AR37">
        <v>64.319999999999993</v>
      </c>
      <c r="AS37">
        <v>39.659999999999997</v>
      </c>
      <c r="AT37">
        <v>0.61</v>
      </c>
      <c r="AU37">
        <v>0</v>
      </c>
      <c r="AV37">
        <v>0.92</v>
      </c>
      <c r="AW37">
        <v>12.71</v>
      </c>
      <c r="AX37">
        <v>43.52</v>
      </c>
      <c r="AY37">
        <v>0</v>
      </c>
      <c r="AZ37">
        <v>13.01</v>
      </c>
      <c r="BA37">
        <v>48.36</v>
      </c>
      <c r="BB37">
        <v>0.97</v>
      </c>
      <c r="BC37">
        <v>0.52</v>
      </c>
      <c r="BD37">
        <v>37.840000000000003</v>
      </c>
      <c r="BE37">
        <v>0</v>
      </c>
      <c r="BF37">
        <v>48.36</v>
      </c>
      <c r="BG37">
        <v>0.98</v>
      </c>
      <c r="BH37">
        <v>85.08</v>
      </c>
      <c r="BI37">
        <v>0</v>
      </c>
      <c r="BJ37">
        <v>0</v>
      </c>
      <c r="BK37">
        <v>0.98</v>
      </c>
      <c r="BL37">
        <v>0.37</v>
      </c>
      <c r="BM37">
        <v>87.5</v>
      </c>
      <c r="BN37">
        <v>3.77</v>
      </c>
      <c r="BO37">
        <v>37.5</v>
      </c>
    </row>
    <row r="38" spans="1:67">
      <c r="A38" t="s">
        <v>317</v>
      </c>
      <c r="G38" t="s">
        <v>80</v>
      </c>
      <c r="H38" s="73">
        <v>769.84</v>
      </c>
      <c r="I38" s="46">
        <v>177.17999999999998</v>
      </c>
      <c r="J38" s="46">
        <v>243.08000000000004</v>
      </c>
      <c r="K38" s="46">
        <v>40.620000000000005</v>
      </c>
      <c r="L38" s="46">
        <v>9.1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21.27</v>
      </c>
      <c r="Y38">
        <v>24.18</v>
      </c>
      <c r="Z38">
        <v>85.6</v>
      </c>
      <c r="AA38">
        <v>27.52</v>
      </c>
      <c r="AB38">
        <v>4.84</v>
      </c>
      <c r="AC38">
        <v>6.77</v>
      </c>
      <c r="AD38">
        <v>0</v>
      </c>
      <c r="AE38">
        <v>24.18</v>
      </c>
      <c r="AF38">
        <v>23.8</v>
      </c>
      <c r="AG38">
        <v>0</v>
      </c>
      <c r="AH38">
        <v>63.11</v>
      </c>
      <c r="AI38">
        <v>255.26</v>
      </c>
      <c r="AJ38">
        <v>23.7</v>
      </c>
      <c r="AK38">
        <v>14.59</v>
      </c>
      <c r="AL38">
        <v>62.87</v>
      </c>
      <c r="AM38">
        <v>1.02</v>
      </c>
      <c r="AN38">
        <v>33.85</v>
      </c>
      <c r="AO38">
        <v>0.61</v>
      </c>
      <c r="AP38">
        <v>0</v>
      </c>
      <c r="AQ38">
        <v>23.21</v>
      </c>
      <c r="AR38">
        <v>64.319999999999993</v>
      </c>
      <c r="AS38">
        <v>39.659999999999997</v>
      </c>
      <c r="AT38">
        <v>0.61</v>
      </c>
      <c r="AU38">
        <v>0</v>
      </c>
      <c r="AV38">
        <v>0.92</v>
      </c>
      <c r="AW38">
        <v>12.71</v>
      </c>
      <c r="AX38">
        <v>43.52</v>
      </c>
      <c r="AY38">
        <v>0</v>
      </c>
      <c r="AZ38">
        <v>13.01</v>
      </c>
      <c r="BA38">
        <v>48.36</v>
      </c>
      <c r="BB38">
        <v>0.97</v>
      </c>
      <c r="BC38">
        <v>0.52</v>
      </c>
      <c r="BD38">
        <v>37.840000000000003</v>
      </c>
      <c r="BE38">
        <v>0</v>
      </c>
      <c r="BF38">
        <v>48.36</v>
      </c>
      <c r="BG38">
        <v>0.98</v>
      </c>
      <c r="BH38">
        <v>85.08</v>
      </c>
      <c r="BI38">
        <v>0</v>
      </c>
      <c r="BJ38">
        <v>0</v>
      </c>
      <c r="BK38">
        <v>0.98</v>
      </c>
      <c r="BL38">
        <v>0.37</v>
      </c>
      <c r="BM38">
        <v>98</v>
      </c>
      <c r="BN38">
        <v>4.26</v>
      </c>
      <c r="BO38">
        <v>42</v>
      </c>
    </row>
    <row r="39" spans="1:67">
      <c r="A39" t="s">
        <v>318</v>
      </c>
      <c r="G39" t="s">
        <v>81</v>
      </c>
      <c r="H39" s="73">
        <v>778.24</v>
      </c>
      <c r="I39" s="46">
        <v>180.77999999999997</v>
      </c>
      <c r="J39" s="46">
        <v>242.02000000000004</v>
      </c>
      <c r="K39" s="46">
        <v>64.800000000000011</v>
      </c>
      <c r="L39" s="46">
        <v>9.1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0.97</v>
      </c>
      <c r="X39">
        <v>21.27</v>
      </c>
      <c r="Y39">
        <v>24.18</v>
      </c>
      <c r="Z39">
        <v>85.6</v>
      </c>
      <c r="AA39">
        <v>27.52</v>
      </c>
      <c r="AB39">
        <v>4.84</v>
      </c>
      <c r="AC39">
        <v>6.77</v>
      </c>
      <c r="AD39">
        <v>0</v>
      </c>
      <c r="AE39">
        <v>24.18</v>
      </c>
      <c r="AF39">
        <v>23.8</v>
      </c>
      <c r="AG39">
        <v>0</v>
      </c>
      <c r="AH39">
        <v>63.11</v>
      </c>
      <c r="AI39">
        <v>255.26</v>
      </c>
      <c r="AJ39">
        <v>23.7</v>
      </c>
      <c r="AK39">
        <v>14.5</v>
      </c>
      <c r="AL39">
        <v>62.87</v>
      </c>
      <c r="AM39">
        <v>1.02</v>
      </c>
      <c r="AN39">
        <v>33.85</v>
      </c>
      <c r="AO39">
        <v>0.61</v>
      </c>
      <c r="AP39">
        <v>0</v>
      </c>
      <c r="AQ39">
        <v>23.21</v>
      </c>
      <c r="AR39">
        <v>64.319999999999993</v>
      </c>
      <c r="AS39">
        <v>38.69</v>
      </c>
      <c r="AT39">
        <v>0.61</v>
      </c>
      <c r="AU39">
        <v>0</v>
      </c>
      <c r="AV39">
        <v>0.92</v>
      </c>
      <c r="AW39">
        <v>12.71</v>
      </c>
      <c r="AX39">
        <v>43.52</v>
      </c>
      <c r="AY39">
        <v>0</v>
      </c>
      <c r="AZ39">
        <v>13.01</v>
      </c>
      <c r="BA39">
        <v>48.36</v>
      </c>
      <c r="BB39">
        <v>0.97</v>
      </c>
      <c r="BC39">
        <v>0.52</v>
      </c>
      <c r="BD39">
        <v>37.840000000000003</v>
      </c>
      <c r="BE39">
        <v>0</v>
      </c>
      <c r="BF39">
        <v>48.36</v>
      </c>
      <c r="BG39">
        <v>0.98</v>
      </c>
      <c r="BH39">
        <v>85.08</v>
      </c>
      <c r="BI39">
        <v>24.18</v>
      </c>
      <c r="BJ39">
        <v>0</v>
      </c>
      <c r="BK39">
        <v>0.98</v>
      </c>
      <c r="BL39">
        <v>0.37</v>
      </c>
      <c r="BM39">
        <v>106.4</v>
      </c>
      <c r="BN39">
        <v>4.26</v>
      </c>
      <c r="BO39">
        <v>45.6</v>
      </c>
    </row>
    <row r="40" spans="1:67">
      <c r="A40" t="s">
        <v>338</v>
      </c>
      <c r="G40" t="s">
        <v>82</v>
      </c>
      <c r="H40" s="73">
        <v>783.84</v>
      </c>
      <c r="I40" s="46">
        <v>183.17999999999998</v>
      </c>
      <c r="J40" s="46">
        <v>242.02000000000004</v>
      </c>
      <c r="K40" s="46">
        <v>64.800000000000011</v>
      </c>
      <c r="L40" s="46">
        <v>9.9699999999999989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0.97</v>
      </c>
      <c r="X40">
        <v>21.27</v>
      </c>
      <c r="Y40">
        <v>24.18</v>
      </c>
      <c r="Z40">
        <v>85.6</v>
      </c>
      <c r="AA40">
        <v>27.52</v>
      </c>
      <c r="AB40">
        <v>4.84</v>
      </c>
      <c r="AC40">
        <v>6.77</v>
      </c>
      <c r="AD40">
        <v>0</v>
      </c>
      <c r="AE40">
        <v>24.18</v>
      </c>
      <c r="AF40">
        <v>23.8</v>
      </c>
      <c r="AG40">
        <v>0</v>
      </c>
      <c r="AH40">
        <v>63.11</v>
      </c>
      <c r="AI40">
        <v>255.26</v>
      </c>
      <c r="AJ40">
        <v>23.7</v>
      </c>
      <c r="AK40">
        <v>14.5</v>
      </c>
      <c r="AL40">
        <v>62.87</v>
      </c>
      <c r="AM40">
        <v>1.02</v>
      </c>
      <c r="AN40">
        <v>33.85</v>
      </c>
      <c r="AO40">
        <v>0.61</v>
      </c>
      <c r="AP40">
        <v>0</v>
      </c>
      <c r="AQ40">
        <v>23.21</v>
      </c>
      <c r="AR40">
        <v>64.319999999999993</v>
      </c>
      <c r="AS40">
        <v>38.69</v>
      </c>
      <c r="AT40">
        <v>0.61</v>
      </c>
      <c r="AU40">
        <v>0</v>
      </c>
      <c r="AV40">
        <v>0.92</v>
      </c>
      <c r="AW40">
        <v>12.71</v>
      </c>
      <c r="AX40">
        <v>43.52</v>
      </c>
      <c r="AY40">
        <v>0</v>
      </c>
      <c r="AZ40">
        <v>13.01</v>
      </c>
      <c r="BA40">
        <v>48.36</v>
      </c>
      <c r="BB40">
        <v>0.97</v>
      </c>
      <c r="BC40">
        <v>0.52</v>
      </c>
      <c r="BD40">
        <v>37.840000000000003</v>
      </c>
      <c r="BE40">
        <v>0</v>
      </c>
      <c r="BF40">
        <v>48.36</v>
      </c>
      <c r="BG40">
        <v>0.98</v>
      </c>
      <c r="BH40">
        <v>85.08</v>
      </c>
      <c r="BI40">
        <v>24.18</v>
      </c>
      <c r="BJ40">
        <v>0</v>
      </c>
      <c r="BK40">
        <v>0.98</v>
      </c>
      <c r="BL40">
        <v>0.37</v>
      </c>
      <c r="BM40">
        <v>112</v>
      </c>
      <c r="BN40">
        <v>5.13</v>
      </c>
      <c r="BO40">
        <v>48</v>
      </c>
    </row>
    <row r="41" spans="1:67">
      <c r="A41" t="s">
        <v>339</v>
      </c>
      <c r="G41" t="s">
        <v>83</v>
      </c>
      <c r="H41" s="73">
        <v>791.85</v>
      </c>
      <c r="I41" s="46">
        <v>186.17999999999998</v>
      </c>
      <c r="J41" s="46">
        <v>242.02000000000004</v>
      </c>
      <c r="K41" s="46">
        <v>64.800000000000011</v>
      </c>
      <c r="L41" s="46">
        <v>9.870000000000001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0.97</v>
      </c>
      <c r="X41">
        <v>21.27</v>
      </c>
      <c r="Y41">
        <v>24.18</v>
      </c>
      <c r="Z41">
        <v>85.6</v>
      </c>
      <c r="AA41">
        <v>28.53</v>
      </c>
      <c r="AB41">
        <v>4.84</v>
      </c>
      <c r="AC41">
        <v>6.77</v>
      </c>
      <c r="AD41">
        <v>0</v>
      </c>
      <c r="AE41">
        <v>24.18</v>
      </c>
      <c r="AF41">
        <v>23.8</v>
      </c>
      <c r="AG41">
        <v>0</v>
      </c>
      <c r="AH41">
        <v>63.11</v>
      </c>
      <c r="AI41">
        <v>255.26</v>
      </c>
      <c r="AJ41">
        <v>23.7</v>
      </c>
      <c r="AK41">
        <v>14.5</v>
      </c>
      <c r="AL41">
        <v>62.87</v>
      </c>
      <c r="AM41">
        <v>1.02</v>
      </c>
      <c r="AN41">
        <v>33.85</v>
      </c>
      <c r="AO41">
        <v>0.61</v>
      </c>
      <c r="AP41">
        <v>0</v>
      </c>
      <c r="AQ41">
        <v>23.21</v>
      </c>
      <c r="AR41">
        <v>64.319999999999993</v>
      </c>
      <c r="AS41">
        <v>38.69</v>
      </c>
      <c r="AT41">
        <v>0.61</v>
      </c>
      <c r="AU41">
        <v>0</v>
      </c>
      <c r="AV41">
        <v>0.92</v>
      </c>
      <c r="AW41">
        <v>12.71</v>
      </c>
      <c r="AX41">
        <v>43.52</v>
      </c>
      <c r="AY41">
        <v>0</v>
      </c>
      <c r="AZ41">
        <v>13.01</v>
      </c>
      <c r="BA41">
        <v>48.36</v>
      </c>
      <c r="BB41">
        <v>0.97</v>
      </c>
      <c r="BC41">
        <v>0.52</v>
      </c>
      <c r="BD41">
        <v>37.840000000000003</v>
      </c>
      <c r="BE41">
        <v>0</v>
      </c>
      <c r="BF41">
        <v>48.36</v>
      </c>
      <c r="BG41">
        <v>0.98</v>
      </c>
      <c r="BH41">
        <v>85.08</v>
      </c>
      <c r="BI41">
        <v>24.18</v>
      </c>
      <c r="BJ41">
        <v>0</v>
      </c>
      <c r="BK41">
        <v>0.98</v>
      </c>
      <c r="BL41">
        <v>0.37</v>
      </c>
      <c r="BM41">
        <v>119</v>
      </c>
      <c r="BN41">
        <v>5.03</v>
      </c>
      <c r="BO41">
        <v>51</v>
      </c>
    </row>
    <row r="42" spans="1:67">
      <c r="A42" t="s">
        <v>340</v>
      </c>
      <c r="G42" t="s">
        <v>84</v>
      </c>
      <c r="H42" s="73">
        <v>796.7399999999999</v>
      </c>
      <c r="I42" s="46">
        <v>188.27999999999997</v>
      </c>
      <c r="J42" s="46">
        <v>242.02000000000004</v>
      </c>
      <c r="K42" s="46">
        <v>64.800000000000011</v>
      </c>
      <c r="L42" s="46">
        <v>9.9699999999999989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0.97</v>
      </c>
      <c r="X42">
        <v>21.27</v>
      </c>
      <c r="Y42">
        <v>24.18</v>
      </c>
      <c r="Z42">
        <v>85.6</v>
      </c>
      <c r="AA42">
        <v>28.53</v>
      </c>
      <c r="AB42">
        <v>4.84</v>
      </c>
      <c r="AC42">
        <v>6.77</v>
      </c>
      <c r="AD42">
        <v>0</v>
      </c>
      <c r="AE42">
        <v>24.18</v>
      </c>
      <c r="AF42">
        <v>23.8</v>
      </c>
      <c r="AG42">
        <v>0</v>
      </c>
      <c r="AH42">
        <v>63.11</v>
      </c>
      <c r="AI42">
        <v>255.26</v>
      </c>
      <c r="AJ42">
        <v>23.7</v>
      </c>
      <c r="AK42">
        <v>14.5</v>
      </c>
      <c r="AL42">
        <v>62.87</v>
      </c>
      <c r="AM42">
        <v>1.02</v>
      </c>
      <c r="AN42">
        <v>33.85</v>
      </c>
      <c r="AO42">
        <v>0.61</v>
      </c>
      <c r="AP42">
        <v>0</v>
      </c>
      <c r="AQ42">
        <v>23.21</v>
      </c>
      <c r="AR42">
        <v>64.319999999999993</v>
      </c>
      <c r="AS42">
        <v>38.69</v>
      </c>
      <c r="AT42">
        <v>0.61</v>
      </c>
      <c r="AU42">
        <v>0</v>
      </c>
      <c r="AV42">
        <v>0.92</v>
      </c>
      <c r="AW42">
        <v>12.71</v>
      </c>
      <c r="AX42">
        <v>43.52</v>
      </c>
      <c r="AY42">
        <v>0</v>
      </c>
      <c r="AZ42">
        <v>25.04</v>
      </c>
      <c r="BA42">
        <v>48.36</v>
      </c>
      <c r="BB42">
        <v>0.97</v>
      </c>
      <c r="BC42">
        <v>0.52</v>
      </c>
      <c r="BD42">
        <v>25.8</v>
      </c>
      <c r="BE42">
        <v>0</v>
      </c>
      <c r="BF42">
        <v>48.36</v>
      </c>
      <c r="BG42">
        <v>0.98</v>
      </c>
      <c r="BH42">
        <v>85.08</v>
      </c>
      <c r="BI42">
        <v>24.18</v>
      </c>
      <c r="BJ42">
        <v>0</v>
      </c>
      <c r="BK42">
        <v>0.98</v>
      </c>
      <c r="BL42">
        <v>0.37</v>
      </c>
      <c r="BM42">
        <v>123.9</v>
      </c>
      <c r="BN42">
        <v>5.13</v>
      </c>
      <c r="BO42">
        <v>53.1</v>
      </c>
    </row>
    <row r="43" spans="1:67">
      <c r="A43" t="s">
        <v>346</v>
      </c>
      <c r="G43" t="s">
        <v>85</v>
      </c>
      <c r="H43" s="73">
        <v>805.85</v>
      </c>
      <c r="I43" s="46">
        <v>283.10000000000002</v>
      </c>
      <c r="J43" s="46">
        <v>241.92000000000002</v>
      </c>
      <c r="K43" s="46">
        <v>64.800000000000011</v>
      </c>
      <c r="L43" s="46">
        <v>9.9699999999999989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0.97</v>
      </c>
      <c r="X43">
        <v>21.27</v>
      </c>
      <c r="Y43">
        <v>24.18</v>
      </c>
      <c r="Z43">
        <v>85.6</v>
      </c>
      <c r="AA43">
        <v>28.53</v>
      </c>
      <c r="AB43">
        <v>4.84</v>
      </c>
      <c r="AC43">
        <v>6.77</v>
      </c>
      <c r="AD43">
        <v>0</v>
      </c>
      <c r="AE43">
        <v>24.18</v>
      </c>
      <c r="AF43">
        <v>23.8</v>
      </c>
      <c r="AG43">
        <v>0</v>
      </c>
      <c r="AH43">
        <v>63.11</v>
      </c>
      <c r="AI43">
        <v>255.26</v>
      </c>
      <c r="AJ43">
        <v>23.7</v>
      </c>
      <c r="AK43">
        <v>14.4</v>
      </c>
      <c r="AL43">
        <v>62.87</v>
      </c>
      <c r="AM43">
        <v>1.02</v>
      </c>
      <c r="AN43">
        <v>33.85</v>
      </c>
      <c r="AO43">
        <v>0.61</v>
      </c>
      <c r="AP43">
        <v>0</v>
      </c>
      <c r="AQ43">
        <v>23.21</v>
      </c>
      <c r="AR43">
        <v>64.319999999999993</v>
      </c>
      <c r="AS43">
        <v>38.69</v>
      </c>
      <c r="AT43">
        <v>0.61</v>
      </c>
      <c r="AU43">
        <v>90.92</v>
      </c>
      <c r="AV43">
        <v>0.92</v>
      </c>
      <c r="AW43">
        <v>12.71</v>
      </c>
      <c r="AX43">
        <v>43.52</v>
      </c>
      <c r="AY43">
        <v>0</v>
      </c>
      <c r="AZ43">
        <v>50.85</v>
      </c>
      <c r="BA43">
        <v>48.36</v>
      </c>
      <c r="BB43">
        <v>0.97</v>
      </c>
      <c r="BC43">
        <v>0.52</v>
      </c>
      <c r="BD43">
        <v>0</v>
      </c>
      <c r="BE43">
        <v>0</v>
      </c>
      <c r="BF43">
        <v>48.36</v>
      </c>
      <c r="BG43">
        <v>0.98</v>
      </c>
      <c r="BH43">
        <v>85.08</v>
      </c>
      <c r="BI43">
        <v>24.18</v>
      </c>
      <c r="BJ43">
        <v>0</v>
      </c>
      <c r="BK43">
        <v>0.98</v>
      </c>
      <c r="BL43">
        <v>0.37</v>
      </c>
      <c r="BM43">
        <v>133</v>
      </c>
      <c r="BN43">
        <v>5.13</v>
      </c>
      <c r="BO43">
        <v>57</v>
      </c>
    </row>
    <row r="44" spans="1:67">
      <c r="A44" t="s">
        <v>350</v>
      </c>
      <c r="G44" t="s">
        <v>86</v>
      </c>
      <c r="H44" s="73">
        <v>819.85</v>
      </c>
      <c r="I44" s="46">
        <v>289.10000000000002</v>
      </c>
      <c r="J44" s="46">
        <v>241.92000000000002</v>
      </c>
      <c r="K44" s="46">
        <v>64.800000000000011</v>
      </c>
      <c r="L44" s="46">
        <v>9.9699999999999989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0.97</v>
      </c>
      <c r="X44">
        <v>21.27</v>
      </c>
      <c r="Y44">
        <v>24.18</v>
      </c>
      <c r="Z44">
        <v>85.6</v>
      </c>
      <c r="AA44">
        <v>28.53</v>
      </c>
      <c r="AB44">
        <v>4.84</v>
      </c>
      <c r="AC44">
        <v>6.77</v>
      </c>
      <c r="AD44">
        <v>0</v>
      </c>
      <c r="AE44">
        <v>24.18</v>
      </c>
      <c r="AF44">
        <v>23.8</v>
      </c>
      <c r="AG44">
        <v>0</v>
      </c>
      <c r="AH44">
        <v>63.11</v>
      </c>
      <c r="AI44">
        <v>255.26</v>
      </c>
      <c r="AJ44">
        <v>23.7</v>
      </c>
      <c r="AK44">
        <v>14.4</v>
      </c>
      <c r="AL44">
        <v>62.87</v>
      </c>
      <c r="AM44">
        <v>1.02</v>
      </c>
      <c r="AN44">
        <v>33.85</v>
      </c>
      <c r="AO44">
        <v>0.61</v>
      </c>
      <c r="AP44">
        <v>0</v>
      </c>
      <c r="AQ44">
        <v>23.21</v>
      </c>
      <c r="AR44">
        <v>64.319999999999993</v>
      </c>
      <c r="AS44">
        <v>38.69</v>
      </c>
      <c r="AT44">
        <v>0.61</v>
      </c>
      <c r="AU44">
        <v>90.92</v>
      </c>
      <c r="AV44">
        <v>0.92</v>
      </c>
      <c r="AW44">
        <v>12.71</v>
      </c>
      <c r="AX44">
        <v>43.52</v>
      </c>
      <c r="AY44">
        <v>0</v>
      </c>
      <c r="AZ44">
        <v>50.85</v>
      </c>
      <c r="BA44">
        <v>48.36</v>
      </c>
      <c r="BB44">
        <v>0.97</v>
      </c>
      <c r="BC44">
        <v>0.52</v>
      </c>
      <c r="BD44">
        <v>0</v>
      </c>
      <c r="BE44">
        <v>0</v>
      </c>
      <c r="BF44">
        <v>48.36</v>
      </c>
      <c r="BG44">
        <v>0.98</v>
      </c>
      <c r="BH44">
        <v>85.08</v>
      </c>
      <c r="BI44">
        <v>24.18</v>
      </c>
      <c r="BJ44">
        <v>0</v>
      </c>
      <c r="BK44">
        <v>0.98</v>
      </c>
      <c r="BL44">
        <v>0.37</v>
      </c>
      <c r="BM44">
        <v>147</v>
      </c>
      <c r="BN44">
        <v>5.13</v>
      </c>
      <c r="BO44">
        <v>63</v>
      </c>
    </row>
    <row r="45" spans="1:67">
      <c r="A45" t="s">
        <v>373</v>
      </c>
      <c r="G45" t="s">
        <v>87</v>
      </c>
      <c r="H45" s="73">
        <v>829.65000000000009</v>
      </c>
      <c r="I45" s="46">
        <v>293.3</v>
      </c>
      <c r="J45" s="46">
        <v>241.92000000000002</v>
      </c>
      <c r="K45" s="46">
        <v>64.800000000000011</v>
      </c>
      <c r="L45" s="46">
        <v>9.9699999999999989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0.97</v>
      </c>
      <c r="X45">
        <v>21.27</v>
      </c>
      <c r="Y45">
        <v>24.18</v>
      </c>
      <c r="Z45">
        <v>85.6</v>
      </c>
      <c r="AA45">
        <v>28.53</v>
      </c>
      <c r="AB45">
        <v>4.84</v>
      </c>
      <c r="AC45">
        <v>6.77</v>
      </c>
      <c r="AD45">
        <v>0</v>
      </c>
      <c r="AE45">
        <v>24.18</v>
      </c>
      <c r="AF45">
        <v>23.8</v>
      </c>
      <c r="AG45">
        <v>0</v>
      </c>
      <c r="AH45">
        <v>63.11</v>
      </c>
      <c r="AI45">
        <v>255.26</v>
      </c>
      <c r="AJ45">
        <v>23.7</v>
      </c>
      <c r="AK45">
        <v>14.4</v>
      </c>
      <c r="AL45">
        <v>62.87</v>
      </c>
      <c r="AM45">
        <v>1.02</v>
      </c>
      <c r="AN45">
        <v>33.85</v>
      </c>
      <c r="AO45">
        <v>0.61</v>
      </c>
      <c r="AP45">
        <v>0</v>
      </c>
      <c r="AQ45">
        <v>23.21</v>
      </c>
      <c r="AR45">
        <v>64.319999999999993</v>
      </c>
      <c r="AS45">
        <v>38.69</v>
      </c>
      <c r="AT45">
        <v>0.61</v>
      </c>
      <c r="AU45">
        <v>90.92</v>
      </c>
      <c r="AV45">
        <v>0.92</v>
      </c>
      <c r="AW45">
        <v>12.71</v>
      </c>
      <c r="AX45">
        <v>43.52</v>
      </c>
      <c r="AY45">
        <v>0</v>
      </c>
      <c r="AZ45">
        <v>50.85</v>
      </c>
      <c r="BA45">
        <v>48.36</v>
      </c>
      <c r="BB45">
        <v>0.97</v>
      </c>
      <c r="BC45">
        <v>0.52</v>
      </c>
      <c r="BD45">
        <v>0</v>
      </c>
      <c r="BE45">
        <v>0</v>
      </c>
      <c r="BF45">
        <v>48.36</v>
      </c>
      <c r="BG45">
        <v>0.98</v>
      </c>
      <c r="BH45">
        <v>85.08</v>
      </c>
      <c r="BI45">
        <v>24.18</v>
      </c>
      <c r="BJ45">
        <v>0</v>
      </c>
      <c r="BK45">
        <v>0.98</v>
      </c>
      <c r="BL45">
        <v>0.37</v>
      </c>
      <c r="BM45">
        <v>156.80000000000001</v>
      </c>
      <c r="BN45">
        <v>5.13</v>
      </c>
      <c r="BO45">
        <v>67.2</v>
      </c>
    </row>
    <row r="46" spans="1:67">
      <c r="A46" t="s">
        <v>374</v>
      </c>
      <c r="G46" t="s">
        <v>88</v>
      </c>
      <c r="H46" s="73">
        <v>837.35</v>
      </c>
      <c r="I46" s="46">
        <v>296.60000000000002</v>
      </c>
      <c r="J46" s="46">
        <v>241.92000000000002</v>
      </c>
      <c r="K46" s="46">
        <v>64.800000000000011</v>
      </c>
      <c r="L46" s="46">
        <v>9.9699999999999989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0.97</v>
      </c>
      <c r="X46">
        <v>21.27</v>
      </c>
      <c r="Y46">
        <v>24.18</v>
      </c>
      <c r="Z46">
        <v>85.6</v>
      </c>
      <c r="AA46">
        <v>28.53</v>
      </c>
      <c r="AB46">
        <v>4.84</v>
      </c>
      <c r="AC46">
        <v>6.77</v>
      </c>
      <c r="AD46">
        <v>0</v>
      </c>
      <c r="AE46">
        <v>24.18</v>
      </c>
      <c r="AF46">
        <v>23.8</v>
      </c>
      <c r="AG46">
        <v>0</v>
      </c>
      <c r="AH46">
        <v>63.11</v>
      </c>
      <c r="AI46">
        <v>255.26</v>
      </c>
      <c r="AJ46">
        <v>23.7</v>
      </c>
      <c r="AK46">
        <v>14.4</v>
      </c>
      <c r="AL46">
        <v>62.87</v>
      </c>
      <c r="AM46">
        <v>1.02</v>
      </c>
      <c r="AN46">
        <v>33.85</v>
      </c>
      <c r="AO46">
        <v>0.61</v>
      </c>
      <c r="AP46">
        <v>0</v>
      </c>
      <c r="AQ46">
        <v>23.21</v>
      </c>
      <c r="AR46">
        <v>64.319999999999993</v>
      </c>
      <c r="AS46">
        <v>38.69</v>
      </c>
      <c r="AT46">
        <v>0.61</v>
      </c>
      <c r="AU46">
        <v>90.92</v>
      </c>
      <c r="AV46">
        <v>0.92</v>
      </c>
      <c r="AW46">
        <v>12.71</v>
      </c>
      <c r="AX46">
        <v>43.52</v>
      </c>
      <c r="AY46">
        <v>0</v>
      </c>
      <c r="AZ46">
        <v>50.85</v>
      </c>
      <c r="BA46">
        <v>48.36</v>
      </c>
      <c r="BB46">
        <v>0.97</v>
      </c>
      <c r="BC46">
        <v>0.52</v>
      </c>
      <c r="BD46">
        <v>0</v>
      </c>
      <c r="BE46">
        <v>0</v>
      </c>
      <c r="BF46">
        <v>48.36</v>
      </c>
      <c r="BG46">
        <v>0.98</v>
      </c>
      <c r="BH46">
        <v>85.08</v>
      </c>
      <c r="BI46">
        <v>24.18</v>
      </c>
      <c r="BJ46">
        <v>0</v>
      </c>
      <c r="BK46">
        <v>0.98</v>
      </c>
      <c r="BL46">
        <v>0.37</v>
      </c>
      <c r="BM46">
        <v>164.5</v>
      </c>
      <c r="BN46">
        <v>5.13</v>
      </c>
      <c r="BO46">
        <v>70.5</v>
      </c>
    </row>
    <row r="47" spans="1:67">
      <c r="A47" t="s">
        <v>378</v>
      </c>
      <c r="G47" t="s">
        <v>89</v>
      </c>
      <c r="H47" s="73">
        <v>844.35</v>
      </c>
      <c r="I47" s="46">
        <v>299.60000000000002</v>
      </c>
      <c r="J47" s="46">
        <v>241.83000000000004</v>
      </c>
      <c r="K47" s="46">
        <v>64.800000000000011</v>
      </c>
      <c r="L47" s="46">
        <v>10.84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0.97</v>
      </c>
      <c r="X47">
        <v>21.27</v>
      </c>
      <c r="Y47">
        <v>24.18</v>
      </c>
      <c r="Z47">
        <v>85.6</v>
      </c>
      <c r="AA47">
        <v>28.53</v>
      </c>
      <c r="AB47">
        <v>4.84</v>
      </c>
      <c r="AC47">
        <v>6.77</v>
      </c>
      <c r="AD47">
        <v>0</v>
      </c>
      <c r="AE47">
        <v>24.18</v>
      </c>
      <c r="AF47">
        <v>23.8</v>
      </c>
      <c r="AG47">
        <v>0</v>
      </c>
      <c r="AH47">
        <v>63.11</v>
      </c>
      <c r="AI47">
        <v>255.26</v>
      </c>
      <c r="AJ47">
        <v>23.7</v>
      </c>
      <c r="AK47">
        <v>14.31</v>
      </c>
      <c r="AL47">
        <v>62.87</v>
      </c>
      <c r="AM47">
        <v>1.02</v>
      </c>
      <c r="AN47">
        <v>33.85</v>
      </c>
      <c r="AO47">
        <v>0.61</v>
      </c>
      <c r="AP47">
        <v>0</v>
      </c>
      <c r="AQ47">
        <v>23.21</v>
      </c>
      <c r="AR47">
        <v>64.319999999999993</v>
      </c>
      <c r="AS47">
        <v>38.69</v>
      </c>
      <c r="AT47">
        <v>0.61</v>
      </c>
      <c r="AU47">
        <v>90.92</v>
      </c>
      <c r="AV47">
        <v>0.92</v>
      </c>
      <c r="AW47">
        <v>12.71</v>
      </c>
      <c r="AX47">
        <v>43.52</v>
      </c>
      <c r="AY47">
        <v>0</v>
      </c>
      <c r="AZ47">
        <v>50.85</v>
      </c>
      <c r="BA47">
        <v>48.36</v>
      </c>
      <c r="BB47">
        <v>0.97</v>
      </c>
      <c r="BC47">
        <v>0.52</v>
      </c>
      <c r="BD47">
        <v>0</v>
      </c>
      <c r="BE47">
        <v>30</v>
      </c>
      <c r="BF47">
        <v>48.36</v>
      </c>
      <c r="BG47">
        <v>0.98</v>
      </c>
      <c r="BH47">
        <v>85.08</v>
      </c>
      <c r="BI47">
        <v>24.18</v>
      </c>
      <c r="BJ47">
        <v>0</v>
      </c>
      <c r="BK47">
        <v>0.98</v>
      </c>
      <c r="BL47">
        <v>0.37</v>
      </c>
      <c r="BM47">
        <v>171.5</v>
      </c>
      <c r="BN47">
        <v>6</v>
      </c>
      <c r="BO47">
        <v>73.5</v>
      </c>
    </row>
    <row r="48" spans="1:67">
      <c r="A48" t="s">
        <v>382</v>
      </c>
      <c r="G48" t="s">
        <v>90</v>
      </c>
      <c r="H48" s="73">
        <v>844.35</v>
      </c>
      <c r="I48" s="46">
        <v>299.60000000000002</v>
      </c>
      <c r="J48" s="46">
        <v>241.83000000000004</v>
      </c>
      <c r="K48" s="46">
        <v>64.800000000000011</v>
      </c>
      <c r="L48" s="46">
        <v>11.71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0.97</v>
      </c>
      <c r="X48">
        <v>21.27</v>
      </c>
      <c r="Y48">
        <v>24.18</v>
      </c>
      <c r="Z48">
        <v>85.6</v>
      </c>
      <c r="AA48">
        <v>28.53</v>
      </c>
      <c r="AB48">
        <v>4.84</v>
      </c>
      <c r="AC48">
        <v>6.77</v>
      </c>
      <c r="AD48">
        <v>0</v>
      </c>
      <c r="AE48">
        <v>24.18</v>
      </c>
      <c r="AF48">
        <v>23.8</v>
      </c>
      <c r="AG48">
        <v>0</v>
      </c>
      <c r="AH48">
        <v>63.11</v>
      </c>
      <c r="AI48">
        <v>255.26</v>
      </c>
      <c r="AJ48">
        <v>23.7</v>
      </c>
      <c r="AK48">
        <v>14.31</v>
      </c>
      <c r="AL48">
        <v>62.87</v>
      </c>
      <c r="AM48">
        <v>1.02</v>
      </c>
      <c r="AN48">
        <v>33.85</v>
      </c>
      <c r="AO48">
        <v>0.61</v>
      </c>
      <c r="AP48">
        <v>0</v>
      </c>
      <c r="AQ48">
        <v>23.21</v>
      </c>
      <c r="AR48">
        <v>64.319999999999993</v>
      </c>
      <c r="AS48">
        <v>38.69</v>
      </c>
      <c r="AT48">
        <v>0.61</v>
      </c>
      <c r="AU48">
        <v>90.92</v>
      </c>
      <c r="AV48">
        <v>0.92</v>
      </c>
      <c r="AW48">
        <v>12.71</v>
      </c>
      <c r="AX48">
        <v>43.52</v>
      </c>
      <c r="AY48">
        <v>0</v>
      </c>
      <c r="AZ48">
        <v>50.85</v>
      </c>
      <c r="BA48">
        <v>48.36</v>
      </c>
      <c r="BB48">
        <v>0.97</v>
      </c>
      <c r="BC48">
        <v>0.52</v>
      </c>
      <c r="BD48">
        <v>0</v>
      </c>
      <c r="BE48">
        <v>30</v>
      </c>
      <c r="BF48">
        <v>48.36</v>
      </c>
      <c r="BG48">
        <v>0.98</v>
      </c>
      <c r="BH48">
        <v>85.08</v>
      </c>
      <c r="BI48">
        <v>24.18</v>
      </c>
      <c r="BJ48">
        <v>0</v>
      </c>
      <c r="BK48">
        <v>0.98</v>
      </c>
      <c r="BL48">
        <v>0.37</v>
      </c>
      <c r="BM48">
        <v>171.5</v>
      </c>
      <c r="BN48">
        <v>6.87</v>
      </c>
      <c r="BO48">
        <v>73.5</v>
      </c>
    </row>
    <row r="49" spans="1:67">
      <c r="A49" t="s">
        <v>383</v>
      </c>
      <c r="G49" t="s">
        <v>91</v>
      </c>
      <c r="H49" s="73">
        <v>851.35</v>
      </c>
      <c r="I49" s="46">
        <v>302.60000000000002</v>
      </c>
      <c r="J49" s="46">
        <v>241.83000000000004</v>
      </c>
      <c r="K49" s="46">
        <v>64.800000000000011</v>
      </c>
      <c r="L49" s="46">
        <v>12.58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0.97</v>
      </c>
      <c r="X49">
        <v>21.27</v>
      </c>
      <c r="Y49">
        <v>24.18</v>
      </c>
      <c r="Z49">
        <v>85.6</v>
      </c>
      <c r="AA49">
        <v>28.53</v>
      </c>
      <c r="AB49">
        <v>4.84</v>
      </c>
      <c r="AC49">
        <v>6.77</v>
      </c>
      <c r="AD49">
        <v>0</v>
      </c>
      <c r="AE49">
        <v>24.18</v>
      </c>
      <c r="AF49">
        <v>23.8</v>
      </c>
      <c r="AG49">
        <v>0</v>
      </c>
      <c r="AH49">
        <v>63.11</v>
      </c>
      <c r="AI49">
        <v>255.26</v>
      </c>
      <c r="AJ49">
        <v>23.7</v>
      </c>
      <c r="AK49">
        <v>14.31</v>
      </c>
      <c r="AL49">
        <v>62.87</v>
      </c>
      <c r="AM49">
        <v>1.02</v>
      </c>
      <c r="AN49">
        <v>33.85</v>
      </c>
      <c r="AO49">
        <v>0.61</v>
      </c>
      <c r="AP49">
        <v>0</v>
      </c>
      <c r="AQ49">
        <v>23.21</v>
      </c>
      <c r="AR49">
        <v>64.319999999999993</v>
      </c>
      <c r="AS49">
        <v>38.69</v>
      </c>
      <c r="AT49">
        <v>0.61</v>
      </c>
      <c r="AU49">
        <v>90.92</v>
      </c>
      <c r="AV49">
        <v>0.92</v>
      </c>
      <c r="AW49">
        <v>12.71</v>
      </c>
      <c r="AX49">
        <v>43.52</v>
      </c>
      <c r="AY49">
        <v>0</v>
      </c>
      <c r="AZ49">
        <v>50.85</v>
      </c>
      <c r="BA49">
        <v>48.36</v>
      </c>
      <c r="BB49">
        <v>0.97</v>
      </c>
      <c r="BC49">
        <v>0.52</v>
      </c>
      <c r="BD49">
        <v>0</v>
      </c>
      <c r="BE49">
        <v>30</v>
      </c>
      <c r="BF49">
        <v>48.36</v>
      </c>
      <c r="BG49">
        <v>0.98</v>
      </c>
      <c r="BH49">
        <v>85.08</v>
      </c>
      <c r="BI49">
        <v>24.18</v>
      </c>
      <c r="BJ49">
        <v>0</v>
      </c>
      <c r="BK49">
        <v>0.98</v>
      </c>
      <c r="BL49">
        <v>0.37</v>
      </c>
      <c r="BM49">
        <v>178.5</v>
      </c>
      <c r="BN49">
        <v>7.74</v>
      </c>
      <c r="BO49">
        <v>76.5</v>
      </c>
    </row>
    <row r="50" spans="1:67">
      <c r="A50" t="s">
        <v>384</v>
      </c>
      <c r="G50" t="s">
        <v>92</v>
      </c>
      <c r="H50" s="73">
        <v>854.85</v>
      </c>
      <c r="I50" s="46">
        <v>304.10000000000002</v>
      </c>
      <c r="J50" s="46">
        <v>241.83000000000004</v>
      </c>
      <c r="K50" s="46">
        <v>64.800000000000011</v>
      </c>
      <c r="L50" s="46">
        <v>12.58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0.97</v>
      </c>
      <c r="X50">
        <v>21.27</v>
      </c>
      <c r="Y50">
        <v>24.18</v>
      </c>
      <c r="Z50">
        <v>85.6</v>
      </c>
      <c r="AA50">
        <v>28.53</v>
      </c>
      <c r="AB50">
        <v>4.84</v>
      </c>
      <c r="AC50">
        <v>6.77</v>
      </c>
      <c r="AD50">
        <v>0</v>
      </c>
      <c r="AE50">
        <v>24.18</v>
      </c>
      <c r="AF50">
        <v>23.8</v>
      </c>
      <c r="AG50">
        <v>0</v>
      </c>
      <c r="AH50">
        <v>63.11</v>
      </c>
      <c r="AI50">
        <v>255.26</v>
      </c>
      <c r="AJ50">
        <v>23.7</v>
      </c>
      <c r="AK50">
        <v>14.31</v>
      </c>
      <c r="AL50">
        <v>62.87</v>
      </c>
      <c r="AM50">
        <v>1.02</v>
      </c>
      <c r="AN50">
        <v>33.85</v>
      </c>
      <c r="AO50">
        <v>0.61</v>
      </c>
      <c r="AP50">
        <v>0</v>
      </c>
      <c r="AQ50">
        <v>23.21</v>
      </c>
      <c r="AR50">
        <v>64.319999999999993</v>
      </c>
      <c r="AS50">
        <v>38.69</v>
      </c>
      <c r="AT50">
        <v>0.61</v>
      </c>
      <c r="AU50">
        <v>90.92</v>
      </c>
      <c r="AV50">
        <v>0.92</v>
      </c>
      <c r="AW50">
        <v>12.71</v>
      </c>
      <c r="AX50">
        <v>43.52</v>
      </c>
      <c r="AY50">
        <v>0</v>
      </c>
      <c r="AZ50">
        <v>50.85</v>
      </c>
      <c r="BA50">
        <v>48.36</v>
      </c>
      <c r="BB50">
        <v>0.97</v>
      </c>
      <c r="BC50">
        <v>0.52</v>
      </c>
      <c r="BD50">
        <v>0</v>
      </c>
      <c r="BE50">
        <v>30</v>
      </c>
      <c r="BF50">
        <v>48.36</v>
      </c>
      <c r="BG50">
        <v>0.98</v>
      </c>
      <c r="BH50">
        <v>85.08</v>
      </c>
      <c r="BI50">
        <v>24.18</v>
      </c>
      <c r="BJ50">
        <v>0</v>
      </c>
      <c r="BK50">
        <v>0.98</v>
      </c>
      <c r="BL50">
        <v>0.37</v>
      </c>
      <c r="BM50">
        <v>182</v>
      </c>
      <c r="BN50">
        <v>7.74</v>
      </c>
      <c r="BO50">
        <v>78</v>
      </c>
    </row>
    <row r="51" spans="1:67">
      <c r="A51" t="s">
        <v>386</v>
      </c>
      <c r="G51" t="s">
        <v>93</v>
      </c>
      <c r="H51" s="73">
        <v>854.85</v>
      </c>
      <c r="I51" s="46">
        <v>304.10000000000002</v>
      </c>
      <c r="J51" s="46">
        <v>241.74</v>
      </c>
      <c r="K51" s="46">
        <v>64.800000000000011</v>
      </c>
      <c r="L51" s="46">
        <v>12.58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0.97</v>
      </c>
      <c r="X51">
        <v>21.27</v>
      </c>
      <c r="Y51">
        <v>24.18</v>
      </c>
      <c r="Z51">
        <v>85.6</v>
      </c>
      <c r="AA51">
        <v>28.53</v>
      </c>
      <c r="AB51">
        <v>4.84</v>
      </c>
      <c r="AC51">
        <v>6.77</v>
      </c>
      <c r="AD51">
        <v>0</v>
      </c>
      <c r="AE51">
        <v>24.18</v>
      </c>
      <c r="AF51">
        <v>23.8</v>
      </c>
      <c r="AG51">
        <v>0</v>
      </c>
      <c r="AH51">
        <v>63.11</v>
      </c>
      <c r="AI51">
        <v>255.26</v>
      </c>
      <c r="AJ51">
        <v>23.7</v>
      </c>
      <c r="AK51">
        <v>14.22</v>
      </c>
      <c r="AL51">
        <v>62.87</v>
      </c>
      <c r="AM51">
        <v>1.02</v>
      </c>
      <c r="AN51">
        <v>33.85</v>
      </c>
      <c r="AO51">
        <v>0.61</v>
      </c>
      <c r="AP51">
        <v>0</v>
      </c>
      <c r="AQ51">
        <v>23.21</v>
      </c>
      <c r="AR51">
        <v>64.319999999999993</v>
      </c>
      <c r="AS51">
        <v>38.69</v>
      </c>
      <c r="AT51">
        <v>0.61</v>
      </c>
      <c r="AU51">
        <v>90.92</v>
      </c>
      <c r="AV51">
        <v>0.92</v>
      </c>
      <c r="AW51">
        <v>12.71</v>
      </c>
      <c r="AX51">
        <v>43.52</v>
      </c>
      <c r="AY51">
        <v>0</v>
      </c>
      <c r="AZ51">
        <v>50.85</v>
      </c>
      <c r="BA51">
        <v>48.36</v>
      </c>
      <c r="BB51">
        <v>0.97</v>
      </c>
      <c r="BC51">
        <v>0.52</v>
      </c>
      <c r="BD51">
        <v>0</v>
      </c>
      <c r="BE51">
        <v>30</v>
      </c>
      <c r="BF51">
        <v>48.36</v>
      </c>
      <c r="BG51">
        <v>0.98</v>
      </c>
      <c r="BH51">
        <v>85.08</v>
      </c>
      <c r="BI51">
        <v>24.18</v>
      </c>
      <c r="BJ51">
        <v>0</v>
      </c>
      <c r="BK51">
        <v>0.98</v>
      </c>
      <c r="BL51">
        <v>0.37</v>
      </c>
      <c r="BM51">
        <v>182</v>
      </c>
      <c r="BN51">
        <v>7.74</v>
      </c>
      <c r="BO51">
        <v>78</v>
      </c>
    </row>
    <row r="52" spans="1:67">
      <c r="A52" t="s">
        <v>387</v>
      </c>
      <c r="G52" t="s">
        <v>94</v>
      </c>
      <c r="H52" s="73">
        <v>854.85</v>
      </c>
      <c r="I52" s="46">
        <v>304.10000000000002</v>
      </c>
      <c r="J52" s="46">
        <v>241.74</v>
      </c>
      <c r="K52" s="46">
        <v>64.800000000000011</v>
      </c>
      <c r="L52" s="46">
        <v>12.58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0.97</v>
      </c>
      <c r="X52">
        <v>21.27</v>
      </c>
      <c r="Y52">
        <v>24.18</v>
      </c>
      <c r="Z52">
        <v>85.6</v>
      </c>
      <c r="AA52">
        <v>28.53</v>
      </c>
      <c r="AB52">
        <v>4.84</v>
      </c>
      <c r="AC52">
        <v>6.77</v>
      </c>
      <c r="AD52">
        <v>0</v>
      </c>
      <c r="AE52">
        <v>24.18</v>
      </c>
      <c r="AF52">
        <v>23.8</v>
      </c>
      <c r="AG52">
        <v>0</v>
      </c>
      <c r="AH52">
        <v>63.11</v>
      </c>
      <c r="AI52">
        <v>255.26</v>
      </c>
      <c r="AJ52">
        <v>23.7</v>
      </c>
      <c r="AK52">
        <v>14.22</v>
      </c>
      <c r="AL52">
        <v>62.87</v>
      </c>
      <c r="AM52">
        <v>1.02</v>
      </c>
      <c r="AN52">
        <v>33.85</v>
      </c>
      <c r="AO52">
        <v>0.61</v>
      </c>
      <c r="AP52">
        <v>0</v>
      </c>
      <c r="AQ52">
        <v>23.21</v>
      </c>
      <c r="AR52">
        <v>64.319999999999993</v>
      </c>
      <c r="AS52">
        <v>38.69</v>
      </c>
      <c r="AT52">
        <v>0.61</v>
      </c>
      <c r="AU52">
        <v>90.92</v>
      </c>
      <c r="AV52">
        <v>0.92</v>
      </c>
      <c r="AW52">
        <v>12.71</v>
      </c>
      <c r="AX52">
        <v>43.52</v>
      </c>
      <c r="AY52">
        <v>0</v>
      </c>
      <c r="AZ52">
        <v>50.85</v>
      </c>
      <c r="BA52">
        <v>48.36</v>
      </c>
      <c r="BB52">
        <v>0.97</v>
      </c>
      <c r="BC52">
        <v>0.52</v>
      </c>
      <c r="BD52">
        <v>0</v>
      </c>
      <c r="BE52">
        <v>30</v>
      </c>
      <c r="BF52">
        <v>48.36</v>
      </c>
      <c r="BG52">
        <v>0.98</v>
      </c>
      <c r="BH52">
        <v>85.08</v>
      </c>
      <c r="BI52">
        <v>24.18</v>
      </c>
      <c r="BJ52">
        <v>0</v>
      </c>
      <c r="BK52">
        <v>0.98</v>
      </c>
      <c r="BL52">
        <v>0.37</v>
      </c>
      <c r="BM52">
        <v>182</v>
      </c>
      <c r="BN52">
        <v>7.74</v>
      </c>
      <c r="BO52">
        <v>78</v>
      </c>
    </row>
    <row r="53" spans="1:67">
      <c r="A53" t="s">
        <v>427</v>
      </c>
      <c r="G53" t="s">
        <v>95</v>
      </c>
      <c r="H53" s="73">
        <v>854.85</v>
      </c>
      <c r="I53" s="46">
        <v>304.10000000000002</v>
      </c>
      <c r="J53" s="46">
        <v>241.74</v>
      </c>
      <c r="K53" s="46">
        <v>64.800000000000011</v>
      </c>
      <c r="L53" s="46">
        <v>13.35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0.97</v>
      </c>
      <c r="X53">
        <v>21.27</v>
      </c>
      <c r="Y53">
        <v>24.18</v>
      </c>
      <c r="Z53">
        <v>85.6</v>
      </c>
      <c r="AA53">
        <v>28.53</v>
      </c>
      <c r="AB53">
        <v>4.84</v>
      </c>
      <c r="AC53">
        <v>6.77</v>
      </c>
      <c r="AD53">
        <v>0</v>
      </c>
      <c r="AE53">
        <v>24.18</v>
      </c>
      <c r="AF53">
        <v>23.8</v>
      </c>
      <c r="AG53">
        <v>0</v>
      </c>
      <c r="AH53">
        <v>63.11</v>
      </c>
      <c r="AI53">
        <v>255.26</v>
      </c>
      <c r="AJ53">
        <v>23.7</v>
      </c>
      <c r="AK53">
        <v>14.22</v>
      </c>
      <c r="AL53">
        <v>62.87</v>
      </c>
      <c r="AM53">
        <v>1.02</v>
      </c>
      <c r="AN53">
        <v>33.85</v>
      </c>
      <c r="AO53">
        <v>0.61</v>
      </c>
      <c r="AP53">
        <v>0</v>
      </c>
      <c r="AQ53">
        <v>23.21</v>
      </c>
      <c r="AR53">
        <v>64.319999999999993</v>
      </c>
      <c r="AS53">
        <v>38.69</v>
      </c>
      <c r="AT53">
        <v>0.61</v>
      </c>
      <c r="AU53">
        <v>90.92</v>
      </c>
      <c r="AV53">
        <v>0.92</v>
      </c>
      <c r="AW53">
        <v>12.71</v>
      </c>
      <c r="AX53">
        <v>43.52</v>
      </c>
      <c r="AY53">
        <v>0</v>
      </c>
      <c r="AZ53">
        <v>50.85</v>
      </c>
      <c r="BA53">
        <v>48.36</v>
      </c>
      <c r="BB53">
        <v>0.97</v>
      </c>
      <c r="BC53">
        <v>0.52</v>
      </c>
      <c r="BD53">
        <v>0</v>
      </c>
      <c r="BE53">
        <v>30</v>
      </c>
      <c r="BF53">
        <v>48.36</v>
      </c>
      <c r="BG53">
        <v>0.98</v>
      </c>
      <c r="BH53">
        <v>85.08</v>
      </c>
      <c r="BI53">
        <v>24.18</v>
      </c>
      <c r="BJ53">
        <v>0</v>
      </c>
      <c r="BK53">
        <v>0.98</v>
      </c>
      <c r="BL53">
        <v>0.37</v>
      </c>
      <c r="BM53">
        <v>182</v>
      </c>
      <c r="BN53">
        <v>8.51</v>
      </c>
      <c r="BO53">
        <v>78</v>
      </c>
    </row>
    <row r="54" spans="1:67">
      <c r="A54" t="s">
        <v>426</v>
      </c>
      <c r="G54" t="s">
        <v>96</v>
      </c>
      <c r="H54" s="73">
        <v>854.85</v>
      </c>
      <c r="I54" s="46">
        <v>304.10000000000002</v>
      </c>
      <c r="J54" s="46">
        <v>241.74</v>
      </c>
      <c r="K54" s="46">
        <v>64.800000000000011</v>
      </c>
      <c r="L54" s="46">
        <v>13.35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0.97</v>
      </c>
      <c r="X54">
        <v>21.27</v>
      </c>
      <c r="Y54">
        <v>24.18</v>
      </c>
      <c r="Z54">
        <v>85.6</v>
      </c>
      <c r="AA54">
        <v>28.53</v>
      </c>
      <c r="AB54">
        <v>4.84</v>
      </c>
      <c r="AC54">
        <v>6.77</v>
      </c>
      <c r="AD54">
        <v>0</v>
      </c>
      <c r="AE54">
        <v>24.18</v>
      </c>
      <c r="AF54">
        <v>23.8</v>
      </c>
      <c r="AG54">
        <v>0</v>
      </c>
      <c r="AH54">
        <v>63.11</v>
      </c>
      <c r="AI54">
        <v>255.26</v>
      </c>
      <c r="AJ54">
        <v>23.7</v>
      </c>
      <c r="AK54">
        <v>14.22</v>
      </c>
      <c r="AL54">
        <v>62.87</v>
      </c>
      <c r="AM54">
        <v>1.02</v>
      </c>
      <c r="AN54">
        <v>33.85</v>
      </c>
      <c r="AO54">
        <v>0.61</v>
      </c>
      <c r="AP54">
        <v>0</v>
      </c>
      <c r="AQ54">
        <v>23.21</v>
      </c>
      <c r="AR54">
        <v>64.319999999999993</v>
      </c>
      <c r="AS54">
        <v>38.69</v>
      </c>
      <c r="AT54">
        <v>0.61</v>
      </c>
      <c r="AU54">
        <v>90.92</v>
      </c>
      <c r="AV54">
        <v>0.92</v>
      </c>
      <c r="AW54">
        <v>12.71</v>
      </c>
      <c r="AX54">
        <v>43.52</v>
      </c>
      <c r="AY54">
        <v>0</v>
      </c>
      <c r="AZ54">
        <v>50.85</v>
      </c>
      <c r="BA54">
        <v>48.36</v>
      </c>
      <c r="BB54">
        <v>0.97</v>
      </c>
      <c r="BC54">
        <v>0.52</v>
      </c>
      <c r="BD54">
        <v>0</v>
      </c>
      <c r="BE54">
        <v>30</v>
      </c>
      <c r="BF54">
        <v>48.36</v>
      </c>
      <c r="BG54">
        <v>0.98</v>
      </c>
      <c r="BH54">
        <v>85.08</v>
      </c>
      <c r="BI54">
        <v>24.18</v>
      </c>
      <c r="BJ54">
        <v>0</v>
      </c>
      <c r="BK54">
        <v>0.98</v>
      </c>
      <c r="BL54">
        <v>0.37</v>
      </c>
      <c r="BM54">
        <v>182</v>
      </c>
      <c r="BN54">
        <v>8.51</v>
      </c>
      <c r="BO54">
        <v>78</v>
      </c>
    </row>
    <row r="55" spans="1:67">
      <c r="A55" t="s">
        <v>428</v>
      </c>
      <c r="G55" t="s">
        <v>97</v>
      </c>
      <c r="H55" s="73">
        <v>854.85</v>
      </c>
      <c r="I55" s="46">
        <v>304.10000000000002</v>
      </c>
      <c r="J55" s="46">
        <v>241.65000000000003</v>
      </c>
      <c r="K55" s="46">
        <v>64.800000000000011</v>
      </c>
      <c r="L55" s="46">
        <v>13.35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0.97</v>
      </c>
      <c r="X55">
        <v>21.27</v>
      </c>
      <c r="Y55">
        <v>24.18</v>
      </c>
      <c r="Z55">
        <v>85.6</v>
      </c>
      <c r="AA55">
        <v>28.53</v>
      </c>
      <c r="AB55">
        <v>4.84</v>
      </c>
      <c r="AC55">
        <v>6.77</v>
      </c>
      <c r="AD55">
        <v>0</v>
      </c>
      <c r="AE55">
        <v>24.18</v>
      </c>
      <c r="AF55">
        <v>23.8</v>
      </c>
      <c r="AG55">
        <v>0</v>
      </c>
      <c r="AH55">
        <v>63.11</v>
      </c>
      <c r="AI55">
        <v>255.26</v>
      </c>
      <c r="AJ55">
        <v>23.7</v>
      </c>
      <c r="AK55">
        <v>14.13</v>
      </c>
      <c r="AL55">
        <v>62.87</v>
      </c>
      <c r="AM55">
        <v>1.02</v>
      </c>
      <c r="AN55">
        <v>33.85</v>
      </c>
      <c r="AO55">
        <v>0.61</v>
      </c>
      <c r="AP55">
        <v>0</v>
      </c>
      <c r="AQ55">
        <v>23.21</v>
      </c>
      <c r="AR55">
        <v>64.319999999999993</v>
      </c>
      <c r="AS55">
        <v>38.69</v>
      </c>
      <c r="AT55">
        <v>0.61</v>
      </c>
      <c r="AU55">
        <v>90.92</v>
      </c>
      <c r="AV55">
        <v>0.92</v>
      </c>
      <c r="AW55">
        <v>12.71</v>
      </c>
      <c r="AX55">
        <v>43.52</v>
      </c>
      <c r="AY55">
        <v>0</v>
      </c>
      <c r="AZ55">
        <v>50.85</v>
      </c>
      <c r="BA55">
        <v>48.36</v>
      </c>
      <c r="BB55">
        <v>0.97</v>
      </c>
      <c r="BC55">
        <v>0.52</v>
      </c>
      <c r="BD55">
        <v>0</v>
      </c>
      <c r="BE55">
        <v>30</v>
      </c>
      <c r="BF55">
        <v>48.36</v>
      </c>
      <c r="BG55">
        <v>0.98</v>
      </c>
      <c r="BH55">
        <v>85.08</v>
      </c>
      <c r="BI55">
        <v>24.18</v>
      </c>
      <c r="BJ55">
        <v>0</v>
      </c>
      <c r="BK55">
        <v>0.98</v>
      </c>
      <c r="BL55">
        <v>0.37</v>
      </c>
      <c r="BM55">
        <v>182</v>
      </c>
      <c r="BN55">
        <v>8.51</v>
      </c>
      <c r="BO55">
        <v>78</v>
      </c>
    </row>
    <row r="56" spans="1:67">
      <c r="A56" t="s">
        <v>428</v>
      </c>
      <c r="G56" t="s">
        <v>98</v>
      </c>
      <c r="H56" s="73">
        <v>854.85</v>
      </c>
      <c r="I56" s="46">
        <v>304.10000000000002</v>
      </c>
      <c r="J56" s="46">
        <v>241.65000000000003</v>
      </c>
      <c r="K56" s="46">
        <v>64.800000000000011</v>
      </c>
      <c r="L56" s="46">
        <v>13.64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0.97</v>
      </c>
      <c r="X56">
        <v>21.27</v>
      </c>
      <c r="Y56">
        <v>24.18</v>
      </c>
      <c r="Z56">
        <v>85.6</v>
      </c>
      <c r="AA56">
        <v>28.53</v>
      </c>
      <c r="AB56">
        <v>4.84</v>
      </c>
      <c r="AC56">
        <v>6.77</v>
      </c>
      <c r="AD56">
        <v>0</v>
      </c>
      <c r="AE56">
        <v>24.18</v>
      </c>
      <c r="AF56">
        <v>23.8</v>
      </c>
      <c r="AG56">
        <v>0</v>
      </c>
      <c r="AH56">
        <v>63.11</v>
      </c>
      <c r="AI56">
        <v>255.26</v>
      </c>
      <c r="AJ56">
        <v>23.7</v>
      </c>
      <c r="AK56">
        <v>14.13</v>
      </c>
      <c r="AL56">
        <v>62.87</v>
      </c>
      <c r="AM56">
        <v>1.02</v>
      </c>
      <c r="AN56">
        <v>33.85</v>
      </c>
      <c r="AO56">
        <v>0.61</v>
      </c>
      <c r="AP56">
        <v>0</v>
      </c>
      <c r="AQ56">
        <v>23.21</v>
      </c>
      <c r="AR56">
        <v>64.319999999999993</v>
      </c>
      <c r="AS56">
        <v>38.69</v>
      </c>
      <c r="AT56">
        <v>0.61</v>
      </c>
      <c r="AU56">
        <v>90.92</v>
      </c>
      <c r="AV56">
        <v>0.92</v>
      </c>
      <c r="AW56">
        <v>12.71</v>
      </c>
      <c r="AX56">
        <v>43.52</v>
      </c>
      <c r="AY56">
        <v>0</v>
      </c>
      <c r="AZ56">
        <v>50.85</v>
      </c>
      <c r="BA56">
        <v>48.36</v>
      </c>
      <c r="BB56">
        <v>0.97</v>
      </c>
      <c r="BC56">
        <v>0.52</v>
      </c>
      <c r="BD56">
        <v>0</v>
      </c>
      <c r="BE56">
        <v>30</v>
      </c>
      <c r="BF56">
        <v>48.36</v>
      </c>
      <c r="BG56">
        <v>0.98</v>
      </c>
      <c r="BH56">
        <v>85.08</v>
      </c>
      <c r="BI56">
        <v>24.18</v>
      </c>
      <c r="BJ56">
        <v>0</v>
      </c>
      <c r="BK56">
        <v>0.98</v>
      </c>
      <c r="BL56">
        <v>0.37</v>
      </c>
      <c r="BM56">
        <v>182</v>
      </c>
      <c r="BN56">
        <v>8.8000000000000007</v>
      </c>
      <c r="BO56">
        <v>78</v>
      </c>
    </row>
    <row r="57" spans="1:67">
      <c r="G57" t="s">
        <v>99</v>
      </c>
      <c r="H57" s="73">
        <v>854.41</v>
      </c>
      <c r="I57" s="46">
        <v>302.60000000000002</v>
      </c>
      <c r="J57" s="46">
        <v>241.65000000000003</v>
      </c>
      <c r="K57" s="46">
        <v>64.800000000000011</v>
      </c>
      <c r="L57" s="46">
        <v>14.01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0.97</v>
      </c>
      <c r="X57">
        <v>21.27</v>
      </c>
      <c r="Y57">
        <v>24.18</v>
      </c>
      <c r="Z57">
        <v>85.6</v>
      </c>
      <c r="AA57">
        <v>31.59</v>
      </c>
      <c r="AB57">
        <v>4.84</v>
      </c>
      <c r="AC57">
        <v>6.77</v>
      </c>
      <c r="AD57">
        <v>0</v>
      </c>
      <c r="AE57">
        <v>24.18</v>
      </c>
      <c r="AF57">
        <v>23.8</v>
      </c>
      <c r="AG57">
        <v>0</v>
      </c>
      <c r="AH57">
        <v>63.11</v>
      </c>
      <c r="AI57">
        <v>255.26</v>
      </c>
      <c r="AJ57">
        <v>23.7</v>
      </c>
      <c r="AK57">
        <v>14.13</v>
      </c>
      <c r="AL57">
        <v>62.87</v>
      </c>
      <c r="AM57">
        <v>1.02</v>
      </c>
      <c r="AN57">
        <v>33.85</v>
      </c>
      <c r="AO57">
        <v>0.61</v>
      </c>
      <c r="AP57">
        <v>0</v>
      </c>
      <c r="AQ57">
        <v>23.21</v>
      </c>
      <c r="AR57">
        <v>64.319999999999993</v>
      </c>
      <c r="AS57">
        <v>38.69</v>
      </c>
      <c r="AT57">
        <v>0.61</v>
      </c>
      <c r="AU57">
        <v>90.92</v>
      </c>
      <c r="AV57">
        <v>0.92</v>
      </c>
      <c r="AW57">
        <v>12.71</v>
      </c>
      <c r="AX57">
        <v>43.52</v>
      </c>
      <c r="AY57">
        <v>0</v>
      </c>
      <c r="AZ57">
        <v>50.85</v>
      </c>
      <c r="BA57">
        <v>48.36</v>
      </c>
      <c r="BB57">
        <v>0.97</v>
      </c>
      <c r="BC57">
        <v>0.52</v>
      </c>
      <c r="BD57">
        <v>0</v>
      </c>
      <c r="BE57">
        <v>30</v>
      </c>
      <c r="BF57">
        <v>48.36</v>
      </c>
      <c r="BG57">
        <v>0.98</v>
      </c>
      <c r="BH57">
        <v>85.08</v>
      </c>
      <c r="BI57">
        <v>24.18</v>
      </c>
      <c r="BJ57">
        <v>0</v>
      </c>
      <c r="BK57">
        <v>0.98</v>
      </c>
      <c r="BL57">
        <v>0.37</v>
      </c>
      <c r="BM57">
        <v>178.5</v>
      </c>
      <c r="BN57">
        <v>9.17</v>
      </c>
      <c r="BO57">
        <v>76.5</v>
      </c>
    </row>
    <row r="58" spans="1:67">
      <c r="G58" t="s">
        <v>100</v>
      </c>
      <c r="H58" s="73">
        <v>850.91</v>
      </c>
      <c r="I58" s="46">
        <v>301.10000000000002</v>
      </c>
      <c r="J58" s="46">
        <v>241.65000000000003</v>
      </c>
      <c r="K58" s="46">
        <v>64.800000000000011</v>
      </c>
      <c r="L58" s="46">
        <v>13.64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0.97</v>
      </c>
      <c r="X58">
        <v>21.27</v>
      </c>
      <c r="Y58">
        <v>24.18</v>
      </c>
      <c r="Z58">
        <v>85.6</v>
      </c>
      <c r="AA58">
        <v>31.59</v>
      </c>
      <c r="AB58">
        <v>4.84</v>
      </c>
      <c r="AC58">
        <v>6.77</v>
      </c>
      <c r="AD58">
        <v>0</v>
      </c>
      <c r="AE58">
        <v>24.18</v>
      </c>
      <c r="AF58">
        <v>23.8</v>
      </c>
      <c r="AG58">
        <v>0</v>
      </c>
      <c r="AH58">
        <v>63.11</v>
      </c>
      <c r="AI58">
        <v>255.26</v>
      </c>
      <c r="AJ58">
        <v>23.7</v>
      </c>
      <c r="AK58">
        <v>14.13</v>
      </c>
      <c r="AL58">
        <v>62.87</v>
      </c>
      <c r="AM58">
        <v>1.02</v>
      </c>
      <c r="AN58">
        <v>33.85</v>
      </c>
      <c r="AO58">
        <v>0.61</v>
      </c>
      <c r="AP58">
        <v>0</v>
      </c>
      <c r="AQ58">
        <v>23.21</v>
      </c>
      <c r="AR58">
        <v>64.319999999999993</v>
      </c>
      <c r="AS58">
        <v>38.69</v>
      </c>
      <c r="AT58">
        <v>0.61</v>
      </c>
      <c r="AU58">
        <v>90.92</v>
      </c>
      <c r="AV58">
        <v>0.92</v>
      </c>
      <c r="AW58">
        <v>12.71</v>
      </c>
      <c r="AX58">
        <v>43.52</v>
      </c>
      <c r="AY58">
        <v>0</v>
      </c>
      <c r="AZ58">
        <v>50.85</v>
      </c>
      <c r="BA58">
        <v>48.36</v>
      </c>
      <c r="BB58">
        <v>0.97</v>
      </c>
      <c r="BC58">
        <v>0.52</v>
      </c>
      <c r="BD58">
        <v>0</v>
      </c>
      <c r="BE58">
        <v>30</v>
      </c>
      <c r="BF58">
        <v>48.36</v>
      </c>
      <c r="BG58">
        <v>0.98</v>
      </c>
      <c r="BH58">
        <v>85.08</v>
      </c>
      <c r="BI58">
        <v>24.18</v>
      </c>
      <c r="BJ58">
        <v>0</v>
      </c>
      <c r="BK58">
        <v>0.98</v>
      </c>
      <c r="BL58">
        <v>0.37</v>
      </c>
      <c r="BM58">
        <v>175</v>
      </c>
      <c r="BN58">
        <v>8.8000000000000007</v>
      </c>
      <c r="BO58">
        <v>75</v>
      </c>
    </row>
    <row r="59" spans="1:67">
      <c r="G59" t="s">
        <v>101</v>
      </c>
      <c r="H59" s="73">
        <v>870.56</v>
      </c>
      <c r="I59" s="46">
        <v>315.06999999999994</v>
      </c>
      <c r="J59" s="46">
        <v>243.58000000000004</v>
      </c>
      <c r="K59" s="46">
        <v>64.800000000000011</v>
      </c>
      <c r="L59" s="46">
        <v>13.5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0.97</v>
      </c>
      <c r="X59">
        <v>21.27</v>
      </c>
      <c r="Y59">
        <v>24.18</v>
      </c>
      <c r="Z59">
        <v>85.6</v>
      </c>
      <c r="AA59">
        <v>31.59</v>
      </c>
      <c r="AB59">
        <v>4.84</v>
      </c>
      <c r="AC59">
        <v>6.77</v>
      </c>
      <c r="AD59">
        <v>0</v>
      </c>
      <c r="AE59">
        <v>24.18</v>
      </c>
      <c r="AF59">
        <v>23.8</v>
      </c>
      <c r="AG59">
        <v>0</v>
      </c>
      <c r="AH59">
        <v>63.11</v>
      </c>
      <c r="AI59">
        <v>255.26</v>
      </c>
      <c r="AJ59">
        <v>23.7</v>
      </c>
      <c r="AK59">
        <v>14.13</v>
      </c>
      <c r="AL59">
        <v>62.87</v>
      </c>
      <c r="AM59">
        <v>1.02</v>
      </c>
      <c r="AN59">
        <v>33.85</v>
      </c>
      <c r="AO59">
        <v>0.61</v>
      </c>
      <c r="AP59">
        <v>0</v>
      </c>
      <c r="AQ59">
        <v>23.21</v>
      </c>
      <c r="AR59">
        <v>64.319999999999993</v>
      </c>
      <c r="AS59">
        <v>40.619999999999997</v>
      </c>
      <c r="AT59">
        <v>0.61</v>
      </c>
      <c r="AU59">
        <v>106.39</v>
      </c>
      <c r="AV59">
        <v>0.92</v>
      </c>
      <c r="AW59">
        <v>12.71</v>
      </c>
      <c r="AX59">
        <v>43.52</v>
      </c>
      <c r="AY59">
        <v>23.15</v>
      </c>
      <c r="AZ59">
        <v>33.65</v>
      </c>
      <c r="BA59">
        <v>48.36</v>
      </c>
      <c r="BB59">
        <v>0.97</v>
      </c>
      <c r="BC59">
        <v>0.52</v>
      </c>
      <c r="BD59">
        <v>17.2</v>
      </c>
      <c r="BE59">
        <v>0</v>
      </c>
      <c r="BF59">
        <v>48.36</v>
      </c>
      <c r="BG59">
        <v>0.98</v>
      </c>
      <c r="BH59">
        <v>85.08</v>
      </c>
      <c r="BI59">
        <v>24.18</v>
      </c>
      <c r="BJ59">
        <v>0</v>
      </c>
      <c r="BK59">
        <v>0.98</v>
      </c>
      <c r="BL59">
        <v>0.37</v>
      </c>
      <c r="BM59">
        <v>171.5</v>
      </c>
      <c r="BN59">
        <v>8.66</v>
      </c>
      <c r="BO59">
        <v>73.5</v>
      </c>
    </row>
    <row r="60" spans="1:67">
      <c r="G60" t="s">
        <v>102</v>
      </c>
      <c r="H60" s="73">
        <v>867.06</v>
      </c>
      <c r="I60" s="46">
        <v>313.56999999999994</v>
      </c>
      <c r="J60" s="46">
        <v>243.58000000000004</v>
      </c>
      <c r="K60" s="46">
        <v>64.800000000000011</v>
      </c>
      <c r="L60" s="46">
        <v>13.5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0.97</v>
      </c>
      <c r="X60">
        <v>21.27</v>
      </c>
      <c r="Y60">
        <v>24.18</v>
      </c>
      <c r="Z60">
        <v>85.6</v>
      </c>
      <c r="AA60">
        <v>31.59</v>
      </c>
      <c r="AB60">
        <v>4.84</v>
      </c>
      <c r="AC60">
        <v>6.77</v>
      </c>
      <c r="AD60">
        <v>0</v>
      </c>
      <c r="AE60">
        <v>24.18</v>
      </c>
      <c r="AF60">
        <v>23.8</v>
      </c>
      <c r="AG60">
        <v>0</v>
      </c>
      <c r="AH60">
        <v>63.11</v>
      </c>
      <c r="AI60">
        <v>255.26</v>
      </c>
      <c r="AJ60">
        <v>23.7</v>
      </c>
      <c r="AK60">
        <v>14.13</v>
      </c>
      <c r="AL60">
        <v>62.87</v>
      </c>
      <c r="AM60">
        <v>1.02</v>
      </c>
      <c r="AN60">
        <v>33.85</v>
      </c>
      <c r="AO60">
        <v>0.61</v>
      </c>
      <c r="AP60">
        <v>0</v>
      </c>
      <c r="AQ60">
        <v>23.21</v>
      </c>
      <c r="AR60">
        <v>64.319999999999993</v>
      </c>
      <c r="AS60">
        <v>40.619999999999997</v>
      </c>
      <c r="AT60">
        <v>0.61</v>
      </c>
      <c r="AU60">
        <v>106.39</v>
      </c>
      <c r="AV60">
        <v>0.92</v>
      </c>
      <c r="AW60">
        <v>12.71</v>
      </c>
      <c r="AX60">
        <v>43.52</v>
      </c>
      <c r="AY60">
        <v>23.15</v>
      </c>
      <c r="AZ60">
        <v>33.65</v>
      </c>
      <c r="BA60">
        <v>48.36</v>
      </c>
      <c r="BB60">
        <v>0.97</v>
      </c>
      <c r="BC60">
        <v>0.52</v>
      </c>
      <c r="BD60">
        <v>17.2</v>
      </c>
      <c r="BE60">
        <v>0</v>
      </c>
      <c r="BF60">
        <v>48.36</v>
      </c>
      <c r="BG60">
        <v>0.98</v>
      </c>
      <c r="BH60">
        <v>85.08</v>
      </c>
      <c r="BI60">
        <v>24.18</v>
      </c>
      <c r="BJ60">
        <v>0</v>
      </c>
      <c r="BK60">
        <v>0.98</v>
      </c>
      <c r="BL60">
        <v>0.37</v>
      </c>
      <c r="BM60">
        <v>168</v>
      </c>
      <c r="BN60">
        <v>8.66</v>
      </c>
      <c r="BO60">
        <v>72</v>
      </c>
    </row>
    <row r="61" spans="1:67">
      <c r="G61" t="s">
        <v>103</v>
      </c>
      <c r="H61" s="73">
        <v>860.06</v>
      </c>
      <c r="I61" s="46">
        <v>310.56999999999994</v>
      </c>
      <c r="J61" s="46">
        <v>243.58000000000004</v>
      </c>
      <c r="K61" s="46">
        <v>64.800000000000011</v>
      </c>
      <c r="L61" s="46">
        <v>13.45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0.97</v>
      </c>
      <c r="X61">
        <v>21.27</v>
      </c>
      <c r="Y61">
        <v>24.18</v>
      </c>
      <c r="Z61">
        <v>85.6</v>
      </c>
      <c r="AA61">
        <v>31.59</v>
      </c>
      <c r="AB61">
        <v>4.84</v>
      </c>
      <c r="AC61">
        <v>6.77</v>
      </c>
      <c r="AD61">
        <v>0</v>
      </c>
      <c r="AE61">
        <v>24.18</v>
      </c>
      <c r="AF61">
        <v>23.8</v>
      </c>
      <c r="AG61">
        <v>0</v>
      </c>
      <c r="AH61">
        <v>63.11</v>
      </c>
      <c r="AI61">
        <v>255.26</v>
      </c>
      <c r="AJ61">
        <v>23.7</v>
      </c>
      <c r="AK61">
        <v>14.13</v>
      </c>
      <c r="AL61">
        <v>62.87</v>
      </c>
      <c r="AM61">
        <v>1.02</v>
      </c>
      <c r="AN61">
        <v>33.85</v>
      </c>
      <c r="AO61">
        <v>0.61</v>
      </c>
      <c r="AP61">
        <v>0</v>
      </c>
      <c r="AQ61">
        <v>23.21</v>
      </c>
      <c r="AR61">
        <v>64.319999999999993</v>
      </c>
      <c r="AS61">
        <v>40.619999999999997</v>
      </c>
      <c r="AT61">
        <v>0.61</v>
      </c>
      <c r="AU61">
        <v>106.39</v>
      </c>
      <c r="AV61">
        <v>0.92</v>
      </c>
      <c r="AW61">
        <v>12.71</v>
      </c>
      <c r="AX61">
        <v>43.52</v>
      </c>
      <c r="AY61">
        <v>23.15</v>
      </c>
      <c r="AZ61">
        <v>33.65</v>
      </c>
      <c r="BA61">
        <v>48.36</v>
      </c>
      <c r="BB61">
        <v>0.97</v>
      </c>
      <c r="BC61">
        <v>0.52</v>
      </c>
      <c r="BD61">
        <v>17.2</v>
      </c>
      <c r="BE61">
        <v>0</v>
      </c>
      <c r="BF61">
        <v>48.36</v>
      </c>
      <c r="BG61">
        <v>0.98</v>
      </c>
      <c r="BH61">
        <v>85.08</v>
      </c>
      <c r="BI61">
        <v>24.18</v>
      </c>
      <c r="BJ61">
        <v>0</v>
      </c>
      <c r="BK61">
        <v>0.98</v>
      </c>
      <c r="BL61">
        <v>0.37</v>
      </c>
      <c r="BM61">
        <v>161</v>
      </c>
      <c r="BN61">
        <v>8.61</v>
      </c>
      <c r="BO61">
        <v>69</v>
      </c>
    </row>
    <row r="62" spans="1:67">
      <c r="G62" t="s">
        <v>104</v>
      </c>
      <c r="H62" s="73">
        <v>853.06</v>
      </c>
      <c r="I62" s="46">
        <v>307.56999999999994</v>
      </c>
      <c r="J62" s="46">
        <v>243.58000000000004</v>
      </c>
      <c r="K62" s="46">
        <v>64.800000000000011</v>
      </c>
      <c r="L62" s="46">
        <v>13.35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0.97</v>
      </c>
      <c r="X62">
        <v>21.27</v>
      </c>
      <c r="Y62">
        <v>24.18</v>
      </c>
      <c r="Z62">
        <v>85.6</v>
      </c>
      <c r="AA62">
        <v>31.59</v>
      </c>
      <c r="AB62">
        <v>4.84</v>
      </c>
      <c r="AC62">
        <v>6.77</v>
      </c>
      <c r="AD62">
        <v>0</v>
      </c>
      <c r="AE62">
        <v>24.18</v>
      </c>
      <c r="AF62">
        <v>23.8</v>
      </c>
      <c r="AG62">
        <v>0</v>
      </c>
      <c r="AH62">
        <v>63.11</v>
      </c>
      <c r="AI62">
        <v>255.26</v>
      </c>
      <c r="AJ62">
        <v>23.7</v>
      </c>
      <c r="AK62">
        <v>14.13</v>
      </c>
      <c r="AL62">
        <v>62.87</v>
      </c>
      <c r="AM62">
        <v>1.02</v>
      </c>
      <c r="AN62">
        <v>33.85</v>
      </c>
      <c r="AO62">
        <v>0.61</v>
      </c>
      <c r="AP62">
        <v>0</v>
      </c>
      <c r="AQ62">
        <v>23.21</v>
      </c>
      <c r="AR62">
        <v>64.319999999999993</v>
      </c>
      <c r="AS62">
        <v>40.619999999999997</v>
      </c>
      <c r="AT62">
        <v>0.61</v>
      </c>
      <c r="AU62">
        <v>106.39</v>
      </c>
      <c r="AV62">
        <v>0.92</v>
      </c>
      <c r="AW62">
        <v>12.71</v>
      </c>
      <c r="AX62">
        <v>43.52</v>
      </c>
      <c r="AY62">
        <v>23.15</v>
      </c>
      <c r="AZ62">
        <v>33.65</v>
      </c>
      <c r="BA62">
        <v>48.36</v>
      </c>
      <c r="BB62">
        <v>0.97</v>
      </c>
      <c r="BC62">
        <v>0.52</v>
      </c>
      <c r="BD62">
        <v>17.2</v>
      </c>
      <c r="BE62">
        <v>0</v>
      </c>
      <c r="BF62">
        <v>48.36</v>
      </c>
      <c r="BG62">
        <v>0.98</v>
      </c>
      <c r="BH62">
        <v>85.08</v>
      </c>
      <c r="BI62">
        <v>24.18</v>
      </c>
      <c r="BJ62">
        <v>0</v>
      </c>
      <c r="BK62">
        <v>0.98</v>
      </c>
      <c r="BL62">
        <v>0.37</v>
      </c>
      <c r="BM62">
        <v>154</v>
      </c>
      <c r="BN62">
        <v>8.51</v>
      </c>
      <c r="BO62">
        <v>66</v>
      </c>
    </row>
    <row r="63" spans="1:67">
      <c r="G63" t="s">
        <v>105</v>
      </c>
      <c r="H63" s="73">
        <v>842.56</v>
      </c>
      <c r="I63" s="46">
        <v>303.06999999999994</v>
      </c>
      <c r="J63" s="46">
        <v>243.58000000000004</v>
      </c>
      <c r="K63" s="46">
        <v>64.800000000000011</v>
      </c>
      <c r="L63" s="46">
        <v>13.35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0.97</v>
      </c>
      <c r="X63">
        <v>21.27</v>
      </c>
      <c r="Y63">
        <v>24.18</v>
      </c>
      <c r="Z63">
        <v>85.6</v>
      </c>
      <c r="AA63">
        <v>31.59</v>
      </c>
      <c r="AB63">
        <v>4.84</v>
      </c>
      <c r="AC63">
        <v>6.77</v>
      </c>
      <c r="AD63">
        <v>0</v>
      </c>
      <c r="AE63">
        <v>24.18</v>
      </c>
      <c r="AF63">
        <v>23.8</v>
      </c>
      <c r="AG63">
        <v>0</v>
      </c>
      <c r="AH63">
        <v>63.11</v>
      </c>
      <c r="AI63">
        <v>255.26</v>
      </c>
      <c r="AJ63">
        <v>23.7</v>
      </c>
      <c r="AK63">
        <v>14.13</v>
      </c>
      <c r="AL63">
        <v>62.87</v>
      </c>
      <c r="AM63">
        <v>1.02</v>
      </c>
      <c r="AN63">
        <v>33.85</v>
      </c>
      <c r="AO63">
        <v>0.61</v>
      </c>
      <c r="AP63">
        <v>0</v>
      </c>
      <c r="AQ63">
        <v>23.21</v>
      </c>
      <c r="AR63">
        <v>64.319999999999993</v>
      </c>
      <c r="AS63">
        <v>40.619999999999997</v>
      </c>
      <c r="AT63">
        <v>0.61</v>
      </c>
      <c r="AU63">
        <v>106.39</v>
      </c>
      <c r="AV63">
        <v>0.92</v>
      </c>
      <c r="AW63">
        <v>12.71</v>
      </c>
      <c r="AX63">
        <v>43.52</v>
      </c>
      <c r="AY63">
        <v>23.15</v>
      </c>
      <c r="AZ63">
        <v>14.15</v>
      </c>
      <c r="BA63">
        <v>48.36</v>
      </c>
      <c r="BB63">
        <v>0.97</v>
      </c>
      <c r="BC63">
        <v>0.52</v>
      </c>
      <c r="BD63">
        <v>36.700000000000003</v>
      </c>
      <c r="BE63">
        <v>0</v>
      </c>
      <c r="BF63">
        <v>48.36</v>
      </c>
      <c r="BG63">
        <v>0.98</v>
      </c>
      <c r="BH63">
        <v>85.08</v>
      </c>
      <c r="BI63">
        <v>24.18</v>
      </c>
      <c r="BJ63">
        <v>0</v>
      </c>
      <c r="BK63">
        <v>0.98</v>
      </c>
      <c r="BL63">
        <v>0.37</v>
      </c>
      <c r="BM63">
        <v>143.5</v>
      </c>
      <c r="BN63">
        <v>8.51</v>
      </c>
      <c r="BO63">
        <v>61.5</v>
      </c>
    </row>
    <row r="64" spans="1:67">
      <c r="G64" t="s">
        <v>106</v>
      </c>
      <c r="H64" s="73">
        <v>839.06</v>
      </c>
      <c r="I64" s="46">
        <v>301.56999999999994</v>
      </c>
      <c r="J64" s="46">
        <v>243.58000000000004</v>
      </c>
      <c r="K64" s="46">
        <v>64.800000000000011</v>
      </c>
      <c r="L64" s="46">
        <v>12.58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0.97</v>
      </c>
      <c r="X64">
        <v>21.27</v>
      </c>
      <c r="Y64">
        <v>24.18</v>
      </c>
      <c r="Z64">
        <v>85.6</v>
      </c>
      <c r="AA64">
        <v>31.59</v>
      </c>
      <c r="AB64">
        <v>4.84</v>
      </c>
      <c r="AC64">
        <v>6.77</v>
      </c>
      <c r="AD64">
        <v>0</v>
      </c>
      <c r="AE64">
        <v>24.18</v>
      </c>
      <c r="AF64">
        <v>23.8</v>
      </c>
      <c r="AG64">
        <v>0</v>
      </c>
      <c r="AH64">
        <v>63.11</v>
      </c>
      <c r="AI64">
        <v>255.26</v>
      </c>
      <c r="AJ64">
        <v>23.7</v>
      </c>
      <c r="AK64">
        <v>14.13</v>
      </c>
      <c r="AL64">
        <v>62.87</v>
      </c>
      <c r="AM64">
        <v>1.02</v>
      </c>
      <c r="AN64">
        <v>33.85</v>
      </c>
      <c r="AO64">
        <v>0.61</v>
      </c>
      <c r="AP64">
        <v>0</v>
      </c>
      <c r="AQ64">
        <v>23.21</v>
      </c>
      <c r="AR64">
        <v>64.319999999999993</v>
      </c>
      <c r="AS64">
        <v>40.619999999999997</v>
      </c>
      <c r="AT64">
        <v>0.61</v>
      </c>
      <c r="AU64">
        <v>106.39</v>
      </c>
      <c r="AV64">
        <v>0.92</v>
      </c>
      <c r="AW64">
        <v>12.71</v>
      </c>
      <c r="AX64">
        <v>43.52</v>
      </c>
      <c r="AY64">
        <v>23.15</v>
      </c>
      <c r="AZ64">
        <v>14.15</v>
      </c>
      <c r="BA64">
        <v>48.36</v>
      </c>
      <c r="BB64">
        <v>0.97</v>
      </c>
      <c r="BC64">
        <v>0.52</v>
      </c>
      <c r="BD64">
        <v>36.700000000000003</v>
      </c>
      <c r="BE64">
        <v>0</v>
      </c>
      <c r="BF64">
        <v>48.36</v>
      </c>
      <c r="BG64">
        <v>0.98</v>
      </c>
      <c r="BH64">
        <v>85.08</v>
      </c>
      <c r="BI64">
        <v>24.18</v>
      </c>
      <c r="BJ64">
        <v>0</v>
      </c>
      <c r="BK64">
        <v>0.98</v>
      </c>
      <c r="BL64">
        <v>0.37</v>
      </c>
      <c r="BM64">
        <v>140</v>
      </c>
      <c r="BN64">
        <v>7.74</v>
      </c>
      <c r="BO64">
        <v>60</v>
      </c>
    </row>
    <row r="65" spans="7:67">
      <c r="G65" t="s">
        <v>107</v>
      </c>
      <c r="H65" s="73">
        <v>829.95999999999992</v>
      </c>
      <c r="I65" s="46">
        <v>297.66999999999996</v>
      </c>
      <c r="J65" s="46">
        <v>243.58000000000004</v>
      </c>
      <c r="K65" s="46">
        <v>64.800000000000011</v>
      </c>
      <c r="L65" s="46">
        <v>11.71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0.97</v>
      </c>
      <c r="X65">
        <v>21.27</v>
      </c>
      <c r="Y65">
        <v>24.18</v>
      </c>
      <c r="Z65">
        <v>85.6</v>
      </c>
      <c r="AA65">
        <v>31.59</v>
      </c>
      <c r="AB65">
        <v>4.84</v>
      </c>
      <c r="AC65">
        <v>6.77</v>
      </c>
      <c r="AD65">
        <v>0</v>
      </c>
      <c r="AE65">
        <v>24.18</v>
      </c>
      <c r="AF65">
        <v>23.8</v>
      </c>
      <c r="AG65">
        <v>0</v>
      </c>
      <c r="AH65">
        <v>63.11</v>
      </c>
      <c r="AI65">
        <v>255.26</v>
      </c>
      <c r="AJ65">
        <v>23.7</v>
      </c>
      <c r="AK65">
        <v>14.13</v>
      </c>
      <c r="AL65">
        <v>62.87</v>
      </c>
      <c r="AM65">
        <v>1.02</v>
      </c>
      <c r="AN65">
        <v>33.85</v>
      </c>
      <c r="AO65">
        <v>0.61</v>
      </c>
      <c r="AP65">
        <v>0</v>
      </c>
      <c r="AQ65">
        <v>23.21</v>
      </c>
      <c r="AR65">
        <v>64.319999999999993</v>
      </c>
      <c r="AS65">
        <v>40.619999999999997</v>
      </c>
      <c r="AT65">
        <v>0.61</v>
      </c>
      <c r="AU65">
        <v>106.39</v>
      </c>
      <c r="AV65">
        <v>0.92</v>
      </c>
      <c r="AW65">
        <v>12.71</v>
      </c>
      <c r="AX65">
        <v>43.52</v>
      </c>
      <c r="AY65">
        <v>23.15</v>
      </c>
      <c r="AZ65">
        <v>14.15</v>
      </c>
      <c r="BA65">
        <v>48.36</v>
      </c>
      <c r="BB65">
        <v>0.97</v>
      </c>
      <c r="BC65">
        <v>0.52</v>
      </c>
      <c r="BD65">
        <v>36.700000000000003</v>
      </c>
      <c r="BE65">
        <v>0</v>
      </c>
      <c r="BF65">
        <v>48.36</v>
      </c>
      <c r="BG65">
        <v>0.98</v>
      </c>
      <c r="BH65">
        <v>85.08</v>
      </c>
      <c r="BI65">
        <v>24.18</v>
      </c>
      <c r="BJ65">
        <v>0</v>
      </c>
      <c r="BK65">
        <v>0.98</v>
      </c>
      <c r="BL65">
        <v>0.37</v>
      </c>
      <c r="BM65">
        <v>130.9</v>
      </c>
      <c r="BN65">
        <v>6.87</v>
      </c>
      <c r="BO65">
        <v>56.1</v>
      </c>
    </row>
    <row r="66" spans="7:67">
      <c r="G66" t="s">
        <v>108</v>
      </c>
      <c r="H66" s="73">
        <v>823.66</v>
      </c>
      <c r="I66" s="46">
        <v>294.96999999999997</v>
      </c>
      <c r="J66" s="46">
        <v>243.58000000000004</v>
      </c>
      <c r="K66" s="46">
        <v>64.800000000000011</v>
      </c>
      <c r="L66" s="46">
        <v>10.84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0.97</v>
      </c>
      <c r="X66">
        <v>21.27</v>
      </c>
      <c r="Y66">
        <v>24.18</v>
      </c>
      <c r="Z66">
        <v>85.6</v>
      </c>
      <c r="AA66">
        <v>31.59</v>
      </c>
      <c r="AB66">
        <v>4.84</v>
      </c>
      <c r="AC66">
        <v>6.77</v>
      </c>
      <c r="AD66">
        <v>0</v>
      </c>
      <c r="AE66">
        <v>24.18</v>
      </c>
      <c r="AF66">
        <v>23.8</v>
      </c>
      <c r="AG66">
        <v>0</v>
      </c>
      <c r="AH66">
        <v>63.11</v>
      </c>
      <c r="AI66">
        <v>255.26</v>
      </c>
      <c r="AJ66">
        <v>23.7</v>
      </c>
      <c r="AK66">
        <v>14.13</v>
      </c>
      <c r="AL66">
        <v>62.87</v>
      </c>
      <c r="AM66">
        <v>1.02</v>
      </c>
      <c r="AN66">
        <v>33.85</v>
      </c>
      <c r="AO66">
        <v>0.61</v>
      </c>
      <c r="AP66">
        <v>0</v>
      </c>
      <c r="AQ66">
        <v>23.21</v>
      </c>
      <c r="AR66">
        <v>64.319999999999993</v>
      </c>
      <c r="AS66">
        <v>40.619999999999997</v>
      </c>
      <c r="AT66">
        <v>0.61</v>
      </c>
      <c r="AU66">
        <v>106.39</v>
      </c>
      <c r="AV66">
        <v>0.92</v>
      </c>
      <c r="AW66">
        <v>12.71</v>
      </c>
      <c r="AX66">
        <v>43.52</v>
      </c>
      <c r="AY66">
        <v>23.15</v>
      </c>
      <c r="AZ66">
        <v>14.15</v>
      </c>
      <c r="BA66">
        <v>48.36</v>
      </c>
      <c r="BB66">
        <v>0.97</v>
      </c>
      <c r="BC66">
        <v>0.52</v>
      </c>
      <c r="BD66">
        <v>36.700000000000003</v>
      </c>
      <c r="BE66">
        <v>0</v>
      </c>
      <c r="BF66">
        <v>48.36</v>
      </c>
      <c r="BG66">
        <v>0.98</v>
      </c>
      <c r="BH66">
        <v>85.08</v>
      </c>
      <c r="BI66">
        <v>24.18</v>
      </c>
      <c r="BJ66">
        <v>0</v>
      </c>
      <c r="BK66">
        <v>0.98</v>
      </c>
      <c r="BL66">
        <v>0.37</v>
      </c>
      <c r="BM66">
        <v>124.6</v>
      </c>
      <c r="BN66">
        <v>6</v>
      </c>
      <c r="BO66">
        <v>53.4</v>
      </c>
    </row>
    <row r="67" spans="7:67">
      <c r="G67" t="s">
        <v>109</v>
      </c>
      <c r="H67" s="73">
        <v>813.10000000000014</v>
      </c>
      <c r="I67" s="46">
        <v>289.56999999999994</v>
      </c>
      <c r="J67" s="46">
        <v>243.67000000000002</v>
      </c>
      <c r="K67" s="46">
        <v>64.800000000000011</v>
      </c>
      <c r="L67" s="46">
        <v>9.9699999999999989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0.97</v>
      </c>
      <c r="X67">
        <v>21.27</v>
      </c>
      <c r="Y67">
        <v>24.18</v>
      </c>
      <c r="Z67">
        <v>85.6</v>
      </c>
      <c r="AA67">
        <v>33.630000000000003</v>
      </c>
      <c r="AB67">
        <v>4.84</v>
      </c>
      <c r="AC67">
        <v>6.77</v>
      </c>
      <c r="AD67">
        <v>0</v>
      </c>
      <c r="AE67">
        <v>24.18</v>
      </c>
      <c r="AF67">
        <v>23.8</v>
      </c>
      <c r="AG67">
        <v>0</v>
      </c>
      <c r="AH67">
        <v>63.11</v>
      </c>
      <c r="AI67">
        <v>255.26</v>
      </c>
      <c r="AJ67">
        <v>23.7</v>
      </c>
      <c r="AK67">
        <v>14.22</v>
      </c>
      <c r="AL67">
        <v>62.87</v>
      </c>
      <c r="AM67">
        <v>1.02</v>
      </c>
      <c r="AN67">
        <v>33.85</v>
      </c>
      <c r="AO67">
        <v>0.61</v>
      </c>
      <c r="AP67">
        <v>0</v>
      </c>
      <c r="AQ67">
        <v>23.21</v>
      </c>
      <c r="AR67">
        <v>64.319999999999993</v>
      </c>
      <c r="AS67">
        <v>40.619999999999997</v>
      </c>
      <c r="AT67">
        <v>0.61</v>
      </c>
      <c r="AU67">
        <v>106.39</v>
      </c>
      <c r="AV67">
        <v>0.92</v>
      </c>
      <c r="AW67">
        <v>12.71</v>
      </c>
      <c r="AX67">
        <v>43.52</v>
      </c>
      <c r="AY67">
        <v>23.15</v>
      </c>
      <c r="AZ67">
        <v>14.15</v>
      </c>
      <c r="BA67">
        <v>48.36</v>
      </c>
      <c r="BB67">
        <v>0.97</v>
      </c>
      <c r="BC67">
        <v>0.52</v>
      </c>
      <c r="BD67">
        <v>36.700000000000003</v>
      </c>
      <c r="BE67">
        <v>0</v>
      </c>
      <c r="BF67">
        <v>48.36</v>
      </c>
      <c r="BG67">
        <v>0.98</v>
      </c>
      <c r="BH67">
        <v>85.08</v>
      </c>
      <c r="BI67">
        <v>24.18</v>
      </c>
      <c r="BJ67">
        <v>0</v>
      </c>
      <c r="BK67">
        <v>0.98</v>
      </c>
      <c r="BL67">
        <v>0.37</v>
      </c>
      <c r="BM67">
        <v>112</v>
      </c>
      <c r="BN67">
        <v>5.13</v>
      </c>
      <c r="BO67">
        <v>48</v>
      </c>
    </row>
    <row r="68" spans="7:67">
      <c r="G68" t="s">
        <v>110</v>
      </c>
      <c r="H68" s="73">
        <v>804.00000000000011</v>
      </c>
      <c r="I68" s="46">
        <v>285.66999999999996</v>
      </c>
      <c r="J68" s="46">
        <v>243.67000000000002</v>
      </c>
      <c r="K68" s="46">
        <v>64.800000000000011</v>
      </c>
      <c r="L68" s="46">
        <v>9.1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0.97</v>
      </c>
      <c r="X68">
        <v>21.27</v>
      </c>
      <c r="Y68">
        <v>24.18</v>
      </c>
      <c r="Z68">
        <v>85.6</v>
      </c>
      <c r="AA68">
        <v>33.630000000000003</v>
      </c>
      <c r="AB68">
        <v>4.84</v>
      </c>
      <c r="AC68">
        <v>6.77</v>
      </c>
      <c r="AD68">
        <v>0</v>
      </c>
      <c r="AE68">
        <v>24.18</v>
      </c>
      <c r="AF68">
        <v>23.8</v>
      </c>
      <c r="AG68">
        <v>0</v>
      </c>
      <c r="AH68">
        <v>63.11</v>
      </c>
      <c r="AI68">
        <v>255.26</v>
      </c>
      <c r="AJ68">
        <v>23.7</v>
      </c>
      <c r="AK68">
        <v>14.22</v>
      </c>
      <c r="AL68">
        <v>62.87</v>
      </c>
      <c r="AM68">
        <v>1.02</v>
      </c>
      <c r="AN68">
        <v>33.85</v>
      </c>
      <c r="AO68">
        <v>0.61</v>
      </c>
      <c r="AP68">
        <v>0</v>
      </c>
      <c r="AQ68">
        <v>23.21</v>
      </c>
      <c r="AR68">
        <v>64.319999999999993</v>
      </c>
      <c r="AS68">
        <v>40.619999999999997</v>
      </c>
      <c r="AT68">
        <v>0.61</v>
      </c>
      <c r="AU68">
        <v>106.39</v>
      </c>
      <c r="AV68">
        <v>0.92</v>
      </c>
      <c r="AW68">
        <v>12.71</v>
      </c>
      <c r="AX68">
        <v>43.52</v>
      </c>
      <c r="AY68">
        <v>23.15</v>
      </c>
      <c r="AZ68">
        <v>14.15</v>
      </c>
      <c r="BA68">
        <v>48.36</v>
      </c>
      <c r="BB68">
        <v>0.97</v>
      </c>
      <c r="BC68">
        <v>0.52</v>
      </c>
      <c r="BD68">
        <v>36.700000000000003</v>
      </c>
      <c r="BE68">
        <v>0</v>
      </c>
      <c r="BF68">
        <v>48.36</v>
      </c>
      <c r="BG68">
        <v>0.98</v>
      </c>
      <c r="BH68">
        <v>85.08</v>
      </c>
      <c r="BI68">
        <v>24.18</v>
      </c>
      <c r="BJ68">
        <v>0</v>
      </c>
      <c r="BK68">
        <v>0.98</v>
      </c>
      <c r="BL68">
        <v>0.37</v>
      </c>
      <c r="BM68">
        <v>102.9</v>
      </c>
      <c r="BN68">
        <v>4.26</v>
      </c>
      <c r="BO68">
        <v>44.1</v>
      </c>
    </row>
    <row r="69" spans="7:67">
      <c r="G69" t="s">
        <v>111</v>
      </c>
      <c r="H69" s="73">
        <v>792.10000000000014</v>
      </c>
      <c r="I69" s="46">
        <v>280.56999999999994</v>
      </c>
      <c r="J69" s="46">
        <v>243.67000000000002</v>
      </c>
      <c r="K69" s="46">
        <v>64.800000000000011</v>
      </c>
      <c r="L69" s="46">
        <v>8.129999999999999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0.97</v>
      </c>
      <c r="X69">
        <v>21.27</v>
      </c>
      <c r="Y69">
        <v>24.18</v>
      </c>
      <c r="Z69">
        <v>85.6</v>
      </c>
      <c r="AA69">
        <v>33.630000000000003</v>
      </c>
      <c r="AB69">
        <v>4.84</v>
      </c>
      <c r="AC69">
        <v>6.77</v>
      </c>
      <c r="AD69">
        <v>0</v>
      </c>
      <c r="AE69">
        <v>24.18</v>
      </c>
      <c r="AF69">
        <v>23.8</v>
      </c>
      <c r="AG69">
        <v>0</v>
      </c>
      <c r="AH69">
        <v>63.11</v>
      </c>
      <c r="AI69">
        <v>255.26</v>
      </c>
      <c r="AJ69">
        <v>23.7</v>
      </c>
      <c r="AK69">
        <v>14.22</v>
      </c>
      <c r="AL69">
        <v>62.87</v>
      </c>
      <c r="AM69">
        <v>1.02</v>
      </c>
      <c r="AN69">
        <v>33.85</v>
      </c>
      <c r="AO69">
        <v>0.61</v>
      </c>
      <c r="AP69">
        <v>0</v>
      </c>
      <c r="AQ69">
        <v>23.21</v>
      </c>
      <c r="AR69">
        <v>64.319999999999993</v>
      </c>
      <c r="AS69">
        <v>40.619999999999997</v>
      </c>
      <c r="AT69">
        <v>0.61</v>
      </c>
      <c r="AU69">
        <v>106.39</v>
      </c>
      <c r="AV69">
        <v>0.92</v>
      </c>
      <c r="AW69">
        <v>12.71</v>
      </c>
      <c r="AX69">
        <v>43.52</v>
      </c>
      <c r="AY69">
        <v>23.15</v>
      </c>
      <c r="AZ69">
        <v>14.15</v>
      </c>
      <c r="BA69">
        <v>48.36</v>
      </c>
      <c r="BB69">
        <v>0.97</v>
      </c>
      <c r="BC69">
        <v>0.52</v>
      </c>
      <c r="BD69">
        <v>36.700000000000003</v>
      </c>
      <c r="BE69">
        <v>0</v>
      </c>
      <c r="BF69">
        <v>48.36</v>
      </c>
      <c r="BG69">
        <v>0.98</v>
      </c>
      <c r="BH69">
        <v>85.08</v>
      </c>
      <c r="BI69">
        <v>24.18</v>
      </c>
      <c r="BJ69">
        <v>0</v>
      </c>
      <c r="BK69">
        <v>0.98</v>
      </c>
      <c r="BL69">
        <v>0.37</v>
      </c>
      <c r="BM69">
        <v>91</v>
      </c>
      <c r="BN69">
        <v>3.29</v>
      </c>
      <c r="BO69">
        <v>39</v>
      </c>
    </row>
    <row r="70" spans="7:67">
      <c r="G70" t="s">
        <v>112</v>
      </c>
      <c r="H70" s="73">
        <v>785.10000000000014</v>
      </c>
      <c r="I70" s="46">
        <v>277.56999999999994</v>
      </c>
      <c r="J70" s="46">
        <v>243.67000000000002</v>
      </c>
      <c r="K70" s="46">
        <v>64.800000000000011</v>
      </c>
      <c r="L70" s="46">
        <v>7.35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0.97</v>
      </c>
      <c r="X70">
        <v>21.27</v>
      </c>
      <c r="Y70">
        <v>24.18</v>
      </c>
      <c r="Z70">
        <v>85.6</v>
      </c>
      <c r="AA70">
        <v>33.630000000000003</v>
      </c>
      <c r="AB70">
        <v>4.84</v>
      </c>
      <c r="AC70">
        <v>6.77</v>
      </c>
      <c r="AD70">
        <v>0</v>
      </c>
      <c r="AE70">
        <v>24.18</v>
      </c>
      <c r="AF70">
        <v>23.8</v>
      </c>
      <c r="AG70">
        <v>0</v>
      </c>
      <c r="AH70">
        <v>63.11</v>
      </c>
      <c r="AI70">
        <v>255.26</v>
      </c>
      <c r="AJ70">
        <v>23.7</v>
      </c>
      <c r="AK70">
        <v>14.22</v>
      </c>
      <c r="AL70">
        <v>62.87</v>
      </c>
      <c r="AM70">
        <v>1.02</v>
      </c>
      <c r="AN70">
        <v>33.85</v>
      </c>
      <c r="AO70">
        <v>0.61</v>
      </c>
      <c r="AP70">
        <v>0</v>
      </c>
      <c r="AQ70">
        <v>23.21</v>
      </c>
      <c r="AR70">
        <v>64.319999999999993</v>
      </c>
      <c r="AS70">
        <v>40.619999999999997</v>
      </c>
      <c r="AT70">
        <v>0.61</v>
      </c>
      <c r="AU70">
        <v>106.39</v>
      </c>
      <c r="AV70">
        <v>0.92</v>
      </c>
      <c r="AW70">
        <v>12.71</v>
      </c>
      <c r="AX70">
        <v>43.52</v>
      </c>
      <c r="AY70">
        <v>23.15</v>
      </c>
      <c r="AZ70">
        <v>14.15</v>
      </c>
      <c r="BA70">
        <v>48.36</v>
      </c>
      <c r="BB70">
        <v>0.97</v>
      </c>
      <c r="BC70">
        <v>0.52</v>
      </c>
      <c r="BD70">
        <v>36.700000000000003</v>
      </c>
      <c r="BE70">
        <v>0</v>
      </c>
      <c r="BF70">
        <v>48.36</v>
      </c>
      <c r="BG70">
        <v>0.98</v>
      </c>
      <c r="BH70">
        <v>85.08</v>
      </c>
      <c r="BI70">
        <v>24.18</v>
      </c>
      <c r="BJ70">
        <v>0</v>
      </c>
      <c r="BK70">
        <v>0.98</v>
      </c>
      <c r="BL70">
        <v>0.37</v>
      </c>
      <c r="BM70">
        <v>84</v>
      </c>
      <c r="BN70">
        <v>2.5099999999999998</v>
      </c>
      <c r="BO70">
        <v>36</v>
      </c>
    </row>
    <row r="71" spans="7:67">
      <c r="G71" t="s">
        <v>113</v>
      </c>
      <c r="H71" s="73">
        <v>747.66000000000008</v>
      </c>
      <c r="I71" s="46">
        <v>213.54</v>
      </c>
      <c r="J71" s="46">
        <v>203.14000000000004</v>
      </c>
      <c r="K71" s="46">
        <v>40.620000000000005</v>
      </c>
      <c r="L71" s="46">
        <v>7.35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0.68</v>
      </c>
      <c r="X71">
        <v>21.27</v>
      </c>
      <c r="Y71">
        <v>24.18</v>
      </c>
      <c r="Z71">
        <v>85.6</v>
      </c>
      <c r="AA71">
        <v>33.630000000000003</v>
      </c>
      <c r="AB71">
        <v>4.84</v>
      </c>
      <c r="AC71">
        <v>6.77</v>
      </c>
      <c r="AD71">
        <v>0</v>
      </c>
      <c r="AE71">
        <v>24.18</v>
      </c>
      <c r="AF71">
        <v>23.8</v>
      </c>
      <c r="AG71">
        <v>0</v>
      </c>
      <c r="AH71">
        <v>63.11</v>
      </c>
      <c r="AI71">
        <v>255.26</v>
      </c>
      <c r="AJ71">
        <v>23.7</v>
      </c>
      <c r="AK71">
        <v>14.31</v>
      </c>
      <c r="AL71">
        <v>62.87</v>
      </c>
      <c r="AM71">
        <v>1.02</v>
      </c>
      <c r="AN71">
        <v>33.85</v>
      </c>
      <c r="AO71">
        <v>0.61</v>
      </c>
      <c r="AP71">
        <v>0</v>
      </c>
      <c r="AQ71">
        <v>23.21</v>
      </c>
      <c r="AR71">
        <v>64.319999999999993</v>
      </c>
      <c r="AS71">
        <v>0</v>
      </c>
      <c r="AT71">
        <v>0.61</v>
      </c>
      <c r="AU71">
        <v>48.36</v>
      </c>
      <c r="AV71">
        <v>0.92</v>
      </c>
      <c r="AW71">
        <v>12.71</v>
      </c>
      <c r="AX71">
        <v>43.52</v>
      </c>
      <c r="AY71">
        <v>0</v>
      </c>
      <c r="AZ71">
        <v>14.15</v>
      </c>
      <c r="BA71">
        <v>48.36</v>
      </c>
      <c r="BB71">
        <v>0.97</v>
      </c>
      <c r="BC71">
        <v>0.52</v>
      </c>
      <c r="BD71">
        <v>36.700000000000003</v>
      </c>
      <c r="BE71">
        <v>0</v>
      </c>
      <c r="BF71">
        <v>48.36</v>
      </c>
      <c r="BG71">
        <v>0.98</v>
      </c>
      <c r="BH71">
        <v>85.08</v>
      </c>
      <c r="BI71">
        <v>0</v>
      </c>
      <c r="BJ71">
        <v>0</v>
      </c>
      <c r="BK71">
        <v>0.98</v>
      </c>
      <c r="BL71">
        <v>0.37</v>
      </c>
      <c r="BM71">
        <v>70</v>
      </c>
      <c r="BN71">
        <v>2.5099999999999998</v>
      </c>
      <c r="BO71">
        <v>30</v>
      </c>
    </row>
    <row r="72" spans="7:67">
      <c r="G72" t="s">
        <v>114</v>
      </c>
      <c r="H72" s="73">
        <v>730.16000000000008</v>
      </c>
      <c r="I72" s="46">
        <v>206.04</v>
      </c>
      <c r="J72" s="46">
        <v>203.14000000000004</v>
      </c>
      <c r="K72" s="46">
        <v>40.620000000000005</v>
      </c>
      <c r="L72" s="46">
        <v>6.4799999999999995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0.68</v>
      </c>
      <c r="X72">
        <v>21.27</v>
      </c>
      <c r="Y72">
        <v>24.18</v>
      </c>
      <c r="Z72">
        <v>85.6</v>
      </c>
      <c r="AA72">
        <v>33.630000000000003</v>
      </c>
      <c r="AB72">
        <v>4.84</v>
      </c>
      <c r="AC72">
        <v>6.77</v>
      </c>
      <c r="AD72">
        <v>0</v>
      </c>
      <c r="AE72">
        <v>24.18</v>
      </c>
      <c r="AF72">
        <v>23.8</v>
      </c>
      <c r="AG72">
        <v>0</v>
      </c>
      <c r="AH72">
        <v>63.11</v>
      </c>
      <c r="AI72">
        <v>255.26</v>
      </c>
      <c r="AJ72">
        <v>23.7</v>
      </c>
      <c r="AK72">
        <v>14.31</v>
      </c>
      <c r="AL72">
        <v>62.87</v>
      </c>
      <c r="AM72">
        <v>1.02</v>
      </c>
      <c r="AN72">
        <v>33.85</v>
      </c>
      <c r="AO72">
        <v>0.61</v>
      </c>
      <c r="AP72">
        <v>0</v>
      </c>
      <c r="AQ72">
        <v>23.21</v>
      </c>
      <c r="AR72">
        <v>64.319999999999993</v>
      </c>
      <c r="AS72">
        <v>0</v>
      </c>
      <c r="AT72">
        <v>0.61</v>
      </c>
      <c r="AU72">
        <v>48.36</v>
      </c>
      <c r="AV72">
        <v>0.92</v>
      </c>
      <c r="AW72">
        <v>12.71</v>
      </c>
      <c r="AX72">
        <v>43.52</v>
      </c>
      <c r="AY72">
        <v>0</v>
      </c>
      <c r="AZ72">
        <v>14.15</v>
      </c>
      <c r="BA72">
        <v>48.36</v>
      </c>
      <c r="BB72">
        <v>0.97</v>
      </c>
      <c r="BC72">
        <v>0.52</v>
      </c>
      <c r="BD72">
        <v>36.700000000000003</v>
      </c>
      <c r="BE72">
        <v>0</v>
      </c>
      <c r="BF72">
        <v>48.36</v>
      </c>
      <c r="BG72">
        <v>0.98</v>
      </c>
      <c r="BH72">
        <v>85.08</v>
      </c>
      <c r="BI72">
        <v>0</v>
      </c>
      <c r="BJ72">
        <v>0</v>
      </c>
      <c r="BK72">
        <v>0.98</v>
      </c>
      <c r="BL72">
        <v>0.37</v>
      </c>
      <c r="BM72">
        <v>52.5</v>
      </c>
      <c r="BN72">
        <v>1.64</v>
      </c>
      <c r="BO72">
        <v>22.5</v>
      </c>
    </row>
    <row r="73" spans="7:67">
      <c r="G73" t="s">
        <v>115</v>
      </c>
      <c r="H73" s="73">
        <v>721.7600000000001</v>
      </c>
      <c r="I73" s="46">
        <v>202.44</v>
      </c>
      <c r="J73" s="46">
        <v>203.14000000000004</v>
      </c>
      <c r="K73" s="46">
        <v>40.620000000000005</v>
      </c>
      <c r="L73" s="46">
        <v>6.39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0.68</v>
      </c>
      <c r="X73">
        <v>21.27</v>
      </c>
      <c r="Y73">
        <v>24.18</v>
      </c>
      <c r="Z73">
        <v>85.6</v>
      </c>
      <c r="AA73">
        <v>33.630000000000003</v>
      </c>
      <c r="AB73">
        <v>4.84</v>
      </c>
      <c r="AC73">
        <v>6.77</v>
      </c>
      <c r="AD73">
        <v>0</v>
      </c>
      <c r="AE73">
        <v>24.18</v>
      </c>
      <c r="AF73">
        <v>23.8</v>
      </c>
      <c r="AG73">
        <v>0</v>
      </c>
      <c r="AH73">
        <v>63.11</v>
      </c>
      <c r="AI73">
        <v>255.26</v>
      </c>
      <c r="AJ73">
        <v>23.7</v>
      </c>
      <c r="AK73">
        <v>14.31</v>
      </c>
      <c r="AL73">
        <v>62.87</v>
      </c>
      <c r="AM73">
        <v>1.02</v>
      </c>
      <c r="AN73">
        <v>33.85</v>
      </c>
      <c r="AO73">
        <v>0.61</v>
      </c>
      <c r="AP73">
        <v>0</v>
      </c>
      <c r="AQ73">
        <v>23.21</v>
      </c>
      <c r="AR73">
        <v>64.319999999999993</v>
      </c>
      <c r="AS73">
        <v>0</v>
      </c>
      <c r="AT73">
        <v>0.61</v>
      </c>
      <c r="AU73">
        <v>48.36</v>
      </c>
      <c r="AV73">
        <v>0.92</v>
      </c>
      <c r="AW73">
        <v>12.71</v>
      </c>
      <c r="AX73">
        <v>43.52</v>
      </c>
      <c r="AY73">
        <v>0</v>
      </c>
      <c r="AZ73">
        <v>14.15</v>
      </c>
      <c r="BA73">
        <v>48.36</v>
      </c>
      <c r="BB73">
        <v>0.97</v>
      </c>
      <c r="BC73">
        <v>0.52</v>
      </c>
      <c r="BD73">
        <v>36.700000000000003</v>
      </c>
      <c r="BE73">
        <v>0</v>
      </c>
      <c r="BF73">
        <v>48.36</v>
      </c>
      <c r="BG73">
        <v>0.98</v>
      </c>
      <c r="BH73">
        <v>85.08</v>
      </c>
      <c r="BI73">
        <v>0</v>
      </c>
      <c r="BJ73">
        <v>0</v>
      </c>
      <c r="BK73">
        <v>0.98</v>
      </c>
      <c r="BL73">
        <v>0.37</v>
      </c>
      <c r="BM73">
        <v>44.1</v>
      </c>
      <c r="BN73">
        <v>1.55</v>
      </c>
      <c r="BO73">
        <v>18.899999999999999</v>
      </c>
    </row>
    <row r="74" spans="7:67">
      <c r="G74" t="s">
        <v>116</v>
      </c>
      <c r="H74" s="73">
        <v>716.16000000000008</v>
      </c>
      <c r="I74" s="46">
        <v>200.04</v>
      </c>
      <c r="J74" s="46">
        <v>203.14000000000004</v>
      </c>
      <c r="K74" s="46">
        <v>40.620000000000005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0.68</v>
      </c>
      <c r="X74">
        <v>21.27</v>
      </c>
      <c r="Y74">
        <v>24.18</v>
      </c>
      <c r="Z74">
        <v>85.6</v>
      </c>
      <c r="AA74">
        <v>33.630000000000003</v>
      </c>
      <c r="AB74">
        <v>4.84</v>
      </c>
      <c r="AC74">
        <v>6.77</v>
      </c>
      <c r="AD74">
        <v>0</v>
      </c>
      <c r="AE74">
        <v>24.18</v>
      </c>
      <c r="AF74">
        <v>23.8</v>
      </c>
      <c r="AG74">
        <v>0</v>
      </c>
      <c r="AH74">
        <v>63.11</v>
      </c>
      <c r="AI74">
        <v>255.26</v>
      </c>
      <c r="AJ74">
        <v>23.7</v>
      </c>
      <c r="AK74">
        <v>14.31</v>
      </c>
      <c r="AL74">
        <v>62.87</v>
      </c>
      <c r="AM74">
        <v>1.02</v>
      </c>
      <c r="AN74">
        <v>33.85</v>
      </c>
      <c r="AO74">
        <v>0.61</v>
      </c>
      <c r="AP74">
        <v>0</v>
      </c>
      <c r="AQ74">
        <v>23.21</v>
      </c>
      <c r="AR74">
        <v>64.319999999999993</v>
      </c>
      <c r="AS74">
        <v>0</v>
      </c>
      <c r="AT74">
        <v>0.61</v>
      </c>
      <c r="AU74">
        <v>48.36</v>
      </c>
      <c r="AV74">
        <v>0.92</v>
      </c>
      <c r="AW74">
        <v>12.71</v>
      </c>
      <c r="AX74">
        <v>43.52</v>
      </c>
      <c r="AY74">
        <v>0</v>
      </c>
      <c r="AZ74">
        <v>14.15</v>
      </c>
      <c r="BA74">
        <v>48.36</v>
      </c>
      <c r="BB74">
        <v>0.97</v>
      </c>
      <c r="BC74">
        <v>0.52</v>
      </c>
      <c r="BD74">
        <v>36.700000000000003</v>
      </c>
      <c r="BE74">
        <v>0</v>
      </c>
      <c r="BF74">
        <v>48.36</v>
      </c>
      <c r="BG74">
        <v>0.98</v>
      </c>
      <c r="BH74">
        <v>85.08</v>
      </c>
      <c r="BI74">
        <v>0</v>
      </c>
      <c r="BJ74">
        <v>0</v>
      </c>
      <c r="BK74">
        <v>0.98</v>
      </c>
      <c r="BL74">
        <v>0.37</v>
      </c>
      <c r="BM74">
        <v>38.5</v>
      </c>
      <c r="BN74">
        <v>0.68</v>
      </c>
      <c r="BO74">
        <v>16.5</v>
      </c>
    </row>
    <row r="75" spans="7:67">
      <c r="G75" t="s">
        <v>117</v>
      </c>
      <c r="H75" s="73">
        <v>709.16000000000008</v>
      </c>
      <c r="I75" s="46">
        <v>233.53</v>
      </c>
      <c r="J75" s="46">
        <v>248.3</v>
      </c>
      <c r="K75" s="46">
        <v>40.620000000000005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0.68</v>
      </c>
      <c r="X75">
        <v>21.27</v>
      </c>
      <c r="Y75">
        <v>24.18</v>
      </c>
      <c r="Z75">
        <v>85.6</v>
      </c>
      <c r="AA75">
        <v>33.630000000000003</v>
      </c>
      <c r="AB75">
        <v>4.84</v>
      </c>
      <c r="AC75">
        <v>6.77</v>
      </c>
      <c r="AD75">
        <v>0</v>
      </c>
      <c r="AE75">
        <v>24.18</v>
      </c>
      <c r="AF75">
        <v>68.87</v>
      </c>
      <c r="AG75">
        <v>0</v>
      </c>
      <c r="AH75">
        <v>63.11</v>
      </c>
      <c r="AI75">
        <v>255.26</v>
      </c>
      <c r="AJ75">
        <v>23.7</v>
      </c>
      <c r="AK75">
        <v>14.4</v>
      </c>
      <c r="AL75">
        <v>62.87</v>
      </c>
      <c r="AM75">
        <v>1.02</v>
      </c>
      <c r="AN75">
        <v>33.85</v>
      </c>
      <c r="AO75">
        <v>0.61</v>
      </c>
      <c r="AP75">
        <v>36.49</v>
      </c>
      <c r="AQ75">
        <v>23.21</v>
      </c>
      <c r="AR75">
        <v>64.319999999999993</v>
      </c>
      <c r="AS75">
        <v>0</v>
      </c>
      <c r="AT75">
        <v>0.61</v>
      </c>
      <c r="AU75">
        <v>48.36</v>
      </c>
      <c r="AV75">
        <v>0.92</v>
      </c>
      <c r="AW75">
        <v>12.71</v>
      </c>
      <c r="AX75">
        <v>43.52</v>
      </c>
      <c r="AY75">
        <v>0</v>
      </c>
      <c r="AZ75">
        <v>14.15</v>
      </c>
      <c r="BA75">
        <v>48.36</v>
      </c>
      <c r="BB75">
        <v>0.97</v>
      </c>
      <c r="BC75">
        <v>0.52</v>
      </c>
      <c r="BD75">
        <v>36.700000000000003</v>
      </c>
      <c r="BE75">
        <v>0</v>
      </c>
      <c r="BF75">
        <v>48.36</v>
      </c>
      <c r="BG75">
        <v>0.98</v>
      </c>
      <c r="BH75">
        <v>85.08</v>
      </c>
      <c r="BI75">
        <v>0</v>
      </c>
      <c r="BJ75">
        <v>0</v>
      </c>
      <c r="BK75">
        <v>0.98</v>
      </c>
      <c r="BL75">
        <v>0.37</v>
      </c>
      <c r="BM75">
        <v>31.5</v>
      </c>
      <c r="BN75">
        <v>0.48</v>
      </c>
      <c r="BO75">
        <v>13.5</v>
      </c>
    </row>
    <row r="76" spans="7:67">
      <c r="G76" t="s">
        <v>118</v>
      </c>
      <c r="H76" s="73">
        <v>705.66000000000008</v>
      </c>
      <c r="I76" s="46">
        <v>232.03</v>
      </c>
      <c r="J76" s="46">
        <v>293.38000000000005</v>
      </c>
      <c r="K76" s="46">
        <v>40.620000000000005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0.68</v>
      </c>
      <c r="X76">
        <v>21.27</v>
      </c>
      <c r="Y76">
        <v>24.18</v>
      </c>
      <c r="Z76">
        <v>85.6</v>
      </c>
      <c r="AA76">
        <v>33.630000000000003</v>
      </c>
      <c r="AB76">
        <v>4.84</v>
      </c>
      <c r="AC76">
        <v>6.77</v>
      </c>
      <c r="AD76">
        <v>0</v>
      </c>
      <c r="AE76">
        <v>24.18</v>
      </c>
      <c r="AF76">
        <v>113.95</v>
      </c>
      <c r="AG76">
        <v>0</v>
      </c>
      <c r="AH76">
        <v>63.11</v>
      </c>
      <c r="AI76">
        <v>255.26</v>
      </c>
      <c r="AJ76">
        <v>23.7</v>
      </c>
      <c r="AK76">
        <v>14.4</v>
      </c>
      <c r="AL76">
        <v>62.87</v>
      </c>
      <c r="AM76">
        <v>1.02</v>
      </c>
      <c r="AN76">
        <v>33.85</v>
      </c>
      <c r="AO76">
        <v>0.61</v>
      </c>
      <c r="AP76">
        <v>36.49</v>
      </c>
      <c r="AQ76">
        <v>23.21</v>
      </c>
      <c r="AR76">
        <v>64.319999999999993</v>
      </c>
      <c r="AS76">
        <v>0</v>
      </c>
      <c r="AT76">
        <v>0.61</v>
      </c>
      <c r="AU76">
        <v>48.36</v>
      </c>
      <c r="AV76">
        <v>0.92</v>
      </c>
      <c r="AW76">
        <v>12.71</v>
      </c>
      <c r="AX76">
        <v>43.52</v>
      </c>
      <c r="AY76">
        <v>0</v>
      </c>
      <c r="AZ76">
        <v>14.15</v>
      </c>
      <c r="BA76">
        <v>48.36</v>
      </c>
      <c r="BB76">
        <v>0.97</v>
      </c>
      <c r="BC76">
        <v>0.52</v>
      </c>
      <c r="BD76">
        <v>36.700000000000003</v>
      </c>
      <c r="BE76">
        <v>0</v>
      </c>
      <c r="BF76">
        <v>48.36</v>
      </c>
      <c r="BG76">
        <v>0.98</v>
      </c>
      <c r="BH76">
        <v>85.08</v>
      </c>
      <c r="BI76">
        <v>0</v>
      </c>
      <c r="BJ76">
        <v>0</v>
      </c>
      <c r="BK76">
        <v>0.98</v>
      </c>
      <c r="BL76">
        <v>0.37</v>
      </c>
      <c r="BM76">
        <v>28</v>
      </c>
      <c r="BN76">
        <v>0</v>
      </c>
      <c r="BO76">
        <v>12</v>
      </c>
    </row>
    <row r="77" spans="7:67">
      <c r="G77" t="s">
        <v>119</v>
      </c>
      <c r="H77" s="73">
        <v>698.66000000000008</v>
      </c>
      <c r="I77" s="46">
        <v>229.03</v>
      </c>
      <c r="J77" s="46">
        <v>325.49000000000007</v>
      </c>
      <c r="K77" s="46">
        <v>40.620000000000005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0.68</v>
      </c>
      <c r="X77">
        <v>21.27</v>
      </c>
      <c r="Y77">
        <v>24.18</v>
      </c>
      <c r="Z77">
        <v>85.6</v>
      </c>
      <c r="AA77">
        <v>33.630000000000003</v>
      </c>
      <c r="AB77">
        <v>4.84</v>
      </c>
      <c r="AC77">
        <v>6.77</v>
      </c>
      <c r="AD77">
        <v>0</v>
      </c>
      <c r="AE77">
        <v>24.18</v>
      </c>
      <c r="AF77">
        <v>146.06</v>
      </c>
      <c r="AG77">
        <v>0</v>
      </c>
      <c r="AH77">
        <v>63.11</v>
      </c>
      <c r="AI77">
        <v>255.26</v>
      </c>
      <c r="AJ77">
        <v>23.7</v>
      </c>
      <c r="AK77">
        <v>14.4</v>
      </c>
      <c r="AL77">
        <v>62.87</v>
      </c>
      <c r="AM77">
        <v>1.02</v>
      </c>
      <c r="AN77">
        <v>33.85</v>
      </c>
      <c r="AO77">
        <v>0.61</v>
      </c>
      <c r="AP77">
        <v>36.49</v>
      </c>
      <c r="AQ77">
        <v>23.21</v>
      </c>
      <c r="AR77">
        <v>64.319999999999993</v>
      </c>
      <c r="AS77">
        <v>0</v>
      </c>
      <c r="AT77">
        <v>0.61</v>
      </c>
      <c r="AU77">
        <v>48.36</v>
      </c>
      <c r="AV77">
        <v>0.92</v>
      </c>
      <c r="AW77">
        <v>12.71</v>
      </c>
      <c r="AX77">
        <v>43.52</v>
      </c>
      <c r="AY77">
        <v>0</v>
      </c>
      <c r="AZ77">
        <v>14.15</v>
      </c>
      <c r="BA77">
        <v>48.36</v>
      </c>
      <c r="BB77">
        <v>0.97</v>
      </c>
      <c r="BC77">
        <v>0.52</v>
      </c>
      <c r="BD77">
        <v>36.700000000000003</v>
      </c>
      <c r="BE77">
        <v>0</v>
      </c>
      <c r="BF77">
        <v>48.36</v>
      </c>
      <c r="BG77">
        <v>0.98</v>
      </c>
      <c r="BH77">
        <v>85.08</v>
      </c>
      <c r="BI77">
        <v>0</v>
      </c>
      <c r="BJ77">
        <v>0</v>
      </c>
      <c r="BK77">
        <v>0.98</v>
      </c>
      <c r="BL77">
        <v>0.37</v>
      </c>
      <c r="BM77">
        <v>21</v>
      </c>
      <c r="BN77">
        <v>0</v>
      </c>
      <c r="BO77">
        <v>9</v>
      </c>
    </row>
    <row r="78" spans="7:67">
      <c r="G78" t="s">
        <v>120</v>
      </c>
      <c r="H78" s="73">
        <v>698.66000000000008</v>
      </c>
      <c r="I78" s="46">
        <v>229.03</v>
      </c>
      <c r="J78" s="46">
        <v>325.49000000000007</v>
      </c>
      <c r="K78" s="46">
        <v>40.620000000000005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0.68</v>
      </c>
      <c r="X78">
        <v>21.27</v>
      </c>
      <c r="Y78">
        <v>24.18</v>
      </c>
      <c r="Z78">
        <v>85.6</v>
      </c>
      <c r="AA78">
        <v>33.630000000000003</v>
      </c>
      <c r="AB78">
        <v>4.84</v>
      </c>
      <c r="AC78">
        <v>6.77</v>
      </c>
      <c r="AD78">
        <v>0</v>
      </c>
      <c r="AE78">
        <v>24.18</v>
      </c>
      <c r="AF78">
        <v>146.06</v>
      </c>
      <c r="AG78">
        <v>0</v>
      </c>
      <c r="AH78">
        <v>63.11</v>
      </c>
      <c r="AI78">
        <v>255.26</v>
      </c>
      <c r="AJ78">
        <v>23.7</v>
      </c>
      <c r="AK78">
        <v>14.4</v>
      </c>
      <c r="AL78">
        <v>62.87</v>
      </c>
      <c r="AM78">
        <v>1.02</v>
      </c>
      <c r="AN78">
        <v>33.85</v>
      </c>
      <c r="AO78">
        <v>0.61</v>
      </c>
      <c r="AP78">
        <v>36.49</v>
      </c>
      <c r="AQ78">
        <v>23.21</v>
      </c>
      <c r="AR78">
        <v>64.319999999999993</v>
      </c>
      <c r="AS78">
        <v>0</v>
      </c>
      <c r="AT78">
        <v>0.61</v>
      </c>
      <c r="AU78">
        <v>48.36</v>
      </c>
      <c r="AV78">
        <v>0.92</v>
      </c>
      <c r="AW78">
        <v>12.71</v>
      </c>
      <c r="AX78">
        <v>43.52</v>
      </c>
      <c r="AY78">
        <v>0</v>
      </c>
      <c r="AZ78">
        <v>0</v>
      </c>
      <c r="BA78">
        <v>48.36</v>
      </c>
      <c r="BB78">
        <v>0.97</v>
      </c>
      <c r="BC78">
        <v>0.52</v>
      </c>
      <c r="BD78">
        <v>50.85</v>
      </c>
      <c r="BE78">
        <v>0</v>
      </c>
      <c r="BF78">
        <v>48.36</v>
      </c>
      <c r="BG78">
        <v>0.98</v>
      </c>
      <c r="BH78">
        <v>85.08</v>
      </c>
      <c r="BI78">
        <v>0</v>
      </c>
      <c r="BJ78">
        <v>0</v>
      </c>
      <c r="BK78">
        <v>0.98</v>
      </c>
      <c r="BL78">
        <v>0.37</v>
      </c>
      <c r="BM78">
        <v>21</v>
      </c>
      <c r="BN78">
        <v>0</v>
      </c>
      <c r="BO78">
        <v>9</v>
      </c>
    </row>
    <row r="79" spans="7:67">
      <c r="G79" t="s">
        <v>121</v>
      </c>
      <c r="H79" s="73">
        <v>691.71000000000015</v>
      </c>
      <c r="I79" s="46">
        <v>226.03</v>
      </c>
      <c r="J79" s="46">
        <v>325.59000000000003</v>
      </c>
      <c r="K79" s="46">
        <v>40.620000000000005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0.73</v>
      </c>
      <c r="X79">
        <v>21.27</v>
      </c>
      <c r="Y79">
        <v>24.18</v>
      </c>
      <c r="Z79">
        <v>85.6</v>
      </c>
      <c r="AA79">
        <v>33.630000000000003</v>
      </c>
      <c r="AB79">
        <v>4.84</v>
      </c>
      <c r="AC79">
        <v>6.77</v>
      </c>
      <c r="AD79">
        <v>0</v>
      </c>
      <c r="AE79">
        <v>24.18</v>
      </c>
      <c r="AF79">
        <v>146.06</v>
      </c>
      <c r="AG79">
        <v>0</v>
      </c>
      <c r="AH79">
        <v>63.11</v>
      </c>
      <c r="AI79">
        <v>255.26</v>
      </c>
      <c r="AJ79">
        <v>23.7</v>
      </c>
      <c r="AK79">
        <v>14.5</v>
      </c>
      <c r="AL79">
        <v>62.87</v>
      </c>
      <c r="AM79">
        <v>1.02</v>
      </c>
      <c r="AN79">
        <v>33.85</v>
      </c>
      <c r="AO79">
        <v>0.61</v>
      </c>
      <c r="AP79">
        <v>36.49</v>
      </c>
      <c r="AQ79">
        <v>23.21</v>
      </c>
      <c r="AR79">
        <v>64.319999999999993</v>
      </c>
      <c r="AS79">
        <v>0</v>
      </c>
      <c r="AT79">
        <v>0.61</v>
      </c>
      <c r="AU79">
        <v>48.36</v>
      </c>
      <c r="AV79">
        <v>0.92</v>
      </c>
      <c r="AW79">
        <v>12.71</v>
      </c>
      <c r="AX79">
        <v>43.52</v>
      </c>
      <c r="AY79">
        <v>0</v>
      </c>
      <c r="AZ79">
        <v>0</v>
      </c>
      <c r="BA79">
        <v>48.36</v>
      </c>
      <c r="BB79">
        <v>0.97</v>
      </c>
      <c r="BC79">
        <v>0.52</v>
      </c>
      <c r="BD79">
        <v>50.85</v>
      </c>
      <c r="BE79">
        <v>0</v>
      </c>
      <c r="BF79">
        <v>48.36</v>
      </c>
      <c r="BG79">
        <v>0.98</v>
      </c>
      <c r="BH79">
        <v>85.08</v>
      </c>
      <c r="BI79">
        <v>0</v>
      </c>
      <c r="BJ79">
        <v>0</v>
      </c>
      <c r="BK79">
        <v>0.98</v>
      </c>
      <c r="BL79">
        <v>0.37</v>
      </c>
      <c r="BM79">
        <v>14</v>
      </c>
      <c r="BN79">
        <v>0</v>
      </c>
      <c r="BO79">
        <v>6</v>
      </c>
    </row>
    <row r="80" spans="7:67">
      <c r="G80" t="s">
        <v>122</v>
      </c>
      <c r="H80" s="73">
        <v>684.71000000000015</v>
      </c>
      <c r="I80" s="46">
        <v>223.03</v>
      </c>
      <c r="J80" s="46">
        <v>325.59000000000003</v>
      </c>
      <c r="K80" s="46">
        <v>40.620000000000005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0.73</v>
      </c>
      <c r="X80">
        <v>21.27</v>
      </c>
      <c r="Y80">
        <v>24.18</v>
      </c>
      <c r="Z80">
        <v>85.6</v>
      </c>
      <c r="AA80">
        <v>33.630000000000003</v>
      </c>
      <c r="AB80">
        <v>4.84</v>
      </c>
      <c r="AC80">
        <v>6.77</v>
      </c>
      <c r="AD80">
        <v>0</v>
      </c>
      <c r="AE80">
        <v>24.18</v>
      </c>
      <c r="AF80">
        <v>146.06</v>
      </c>
      <c r="AG80">
        <v>0</v>
      </c>
      <c r="AH80">
        <v>63.11</v>
      </c>
      <c r="AI80">
        <v>255.26</v>
      </c>
      <c r="AJ80">
        <v>23.7</v>
      </c>
      <c r="AK80">
        <v>14.5</v>
      </c>
      <c r="AL80">
        <v>62.87</v>
      </c>
      <c r="AM80">
        <v>1.02</v>
      </c>
      <c r="AN80">
        <v>33.85</v>
      </c>
      <c r="AO80">
        <v>0.61</v>
      </c>
      <c r="AP80">
        <v>36.49</v>
      </c>
      <c r="AQ80">
        <v>23.21</v>
      </c>
      <c r="AR80">
        <v>64.319999999999993</v>
      </c>
      <c r="AS80">
        <v>0</v>
      </c>
      <c r="AT80">
        <v>0.61</v>
      </c>
      <c r="AU80">
        <v>48.36</v>
      </c>
      <c r="AV80">
        <v>0.92</v>
      </c>
      <c r="AW80">
        <v>12.71</v>
      </c>
      <c r="AX80">
        <v>43.52</v>
      </c>
      <c r="AY80">
        <v>0</v>
      </c>
      <c r="AZ80">
        <v>0</v>
      </c>
      <c r="BA80">
        <v>48.36</v>
      </c>
      <c r="BB80">
        <v>0.97</v>
      </c>
      <c r="BC80">
        <v>0.52</v>
      </c>
      <c r="BD80">
        <v>50.85</v>
      </c>
      <c r="BE80">
        <v>0</v>
      </c>
      <c r="BF80">
        <v>48.36</v>
      </c>
      <c r="BG80">
        <v>0.98</v>
      </c>
      <c r="BH80">
        <v>85.08</v>
      </c>
      <c r="BI80">
        <v>0</v>
      </c>
      <c r="BJ80">
        <v>0</v>
      </c>
      <c r="BK80">
        <v>0.98</v>
      </c>
      <c r="BL80">
        <v>0.37</v>
      </c>
      <c r="BM80">
        <v>7</v>
      </c>
      <c r="BN80">
        <v>0</v>
      </c>
      <c r="BO80">
        <v>3</v>
      </c>
    </row>
    <row r="81" spans="7:67">
      <c r="G81" t="s">
        <v>123</v>
      </c>
      <c r="H81" s="73">
        <v>677.71000000000015</v>
      </c>
      <c r="I81" s="46">
        <v>220.03</v>
      </c>
      <c r="J81" s="46">
        <v>325.59000000000003</v>
      </c>
      <c r="K81" s="46">
        <v>40.620000000000005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0.73</v>
      </c>
      <c r="X81">
        <v>21.27</v>
      </c>
      <c r="Y81">
        <v>24.18</v>
      </c>
      <c r="Z81">
        <v>85.6</v>
      </c>
      <c r="AA81">
        <v>33.630000000000003</v>
      </c>
      <c r="AB81">
        <v>4.84</v>
      </c>
      <c r="AC81">
        <v>6.77</v>
      </c>
      <c r="AD81">
        <v>0</v>
      </c>
      <c r="AE81">
        <v>24.18</v>
      </c>
      <c r="AF81">
        <v>146.06</v>
      </c>
      <c r="AG81">
        <v>0</v>
      </c>
      <c r="AH81">
        <v>63.11</v>
      </c>
      <c r="AI81">
        <v>255.26</v>
      </c>
      <c r="AJ81">
        <v>23.7</v>
      </c>
      <c r="AK81">
        <v>14.5</v>
      </c>
      <c r="AL81">
        <v>62.87</v>
      </c>
      <c r="AM81">
        <v>1.02</v>
      </c>
      <c r="AN81">
        <v>33.85</v>
      </c>
      <c r="AO81">
        <v>0.61</v>
      </c>
      <c r="AP81">
        <v>36.49</v>
      </c>
      <c r="AQ81">
        <v>23.21</v>
      </c>
      <c r="AR81">
        <v>64.319999999999993</v>
      </c>
      <c r="AS81">
        <v>0</v>
      </c>
      <c r="AT81">
        <v>0.61</v>
      </c>
      <c r="AU81">
        <v>48.36</v>
      </c>
      <c r="AV81">
        <v>0.92</v>
      </c>
      <c r="AW81">
        <v>12.71</v>
      </c>
      <c r="AX81">
        <v>43.52</v>
      </c>
      <c r="AY81">
        <v>0</v>
      </c>
      <c r="AZ81">
        <v>0</v>
      </c>
      <c r="BA81">
        <v>48.36</v>
      </c>
      <c r="BB81">
        <v>0.97</v>
      </c>
      <c r="BC81">
        <v>0.52</v>
      </c>
      <c r="BD81">
        <v>50.85</v>
      </c>
      <c r="BE81">
        <v>0</v>
      </c>
      <c r="BF81">
        <v>48.36</v>
      </c>
      <c r="BG81">
        <v>0.98</v>
      </c>
      <c r="BH81">
        <v>85.08</v>
      </c>
      <c r="BI81">
        <v>0</v>
      </c>
      <c r="BJ81">
        <v>0</v>
      </c>
      <c r="BK81">
        <v>0.98</v>
      </c>
      <c r="BL81">
        <v>0.37</v>
      </c>
      <c r="BM81">
        <v>0</v>
      </c>
      <c r="BN81">
        <v>0</v>
      </c>
      <c r="BO81">
        <v>0</v>
      </c>
    </row>
    <row r="82" spans="7:67">
      <c r="G82" t="s">
        <v>124</v>
      </c>
      <c r="H82" s="73">
        <v>677.71000000000015</v>
      </c>
      <c r="I82" s="46">
        <v>220.03</v>
      </c>
      <c r="J82" s="46">
        <v>325.59000000000003</v>
      </c>
      <c r="K82" s="46">
        <v>40.620000000000005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0.73</v>
      </c>
      <c r="X82">
        <v>21.27</v>
      </c>
      <c r="Y82">
        <v>24.18</v>
      </c>
      <c r="Z82">
        <v>85.6</v>
      </c>
      <c r="AA82">
        <v>33.630000000000003</v>
      </c>
      <c r="AB82">
        <v>4.84</v>
      </c>
      <c r="AC82">
        <v>6.77</v>
      </c>
      <c r="AD82">
        <v>0</v>
      </c>
      <c r="AE82">
        <v>24.18</v>
      </c>
      <c r="AF82">
        <v>146.06</v>
      </c>
      <c r="AG82">
        <v>0</v>
      </c>
      <c r="AH82">
        <v>63.11</v>
      </c>
      <c r="AI82">
        <v>255.26</v>
      </c>
      <c r="AJ82">
        <v>23.7</v>
      </c>
      <c r="AK82">
        <v>14.5</v>
      </c>
      <c r="AL82">
        <v>62.87</v>
      </c>
      <c r="AM82">
        <v>1.02</v>
      </c>
      <c r="AN82">
        <v>33.85</v>
      </c>
      <c r="AO82">
        <v>0.61</v>
      </c>
      <c r="AP82">
        <v>36.49</v>
      </c>
      <c r="AQ82">
        <v>23.21</v>
      </c>
      <c r="AR82">
        <v>64.319999999999993</v>
      </c>
      <c r="AS82">
        <v>0</v>
      </c>
      <c r="AT82">
        <v>0.61</v>
      </c>
      <c r="AU82">
        <v>48.36</v>
      </c>
      <c r="AV82">
        <v>0.92</v>
      </c>
      <c r="AW82">
        <v>12.71</v>
      </c>
      <c r="AX82">
        <v>43.52</v>
      </c>
      <c r="AY82">
        <v>0</v>
      </c>
      <c r="AZ82">
        <v>0</v>
      </c>
      <c r="BA82">
        <v>48.36</v>
      </c>
      <c r="BB82">
        <v>0.97</v>
      </c>
      <c r="BC82">
        <v>0.52</v>
      </c>
      <c r="BD82">
        <v>50.85</v>
      </c>
      <c r="BE82">
        <v>0</v>
      </c>
      <c r="BF82">
        <v>48.36</v>
      </c>
      <c r="BG82">
        <v>0.98</v>
      </c>
      <c r="BH82">
        <v>85.08</v>
      </c>
      <c r="BI82">
        <v>0</v>
      </c>
      <c r="BJ82">
        <v>0</v>
      </c>
      <c r="BK82">
        <v>0.98</v>
      </c>
      <c r="BL82">
        <v>0.37</v>
      </c>
      <c r="BM82">
        <v>0</v>
      </c>
      <c r="BN82">
        <v>0</v>
      </c>
      <c r="BO82">
        <v>0</v>
      </c>
    </row>
    <row r="83" spans="7:67">
      <c r="G83" t="s">
        <v>125</v>
      </c>
      <c r="H83" s="73">
        <v>677.65</v>
      </c>
      <c r="I83" s="46">
        <v>219.98000000000002</v>
      </c>
      <c r="J83" s="46">
        <v>325.68000000000006</v>
      </c>
      <c r="K83" s="46">
        <v>40.620000000000005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0.77</v>
      </c>
      <c r="X83">
        <v>21.27</v>
      </c>
      <c r="Y83">
        <v>24.18</v>
      </c>
      <c r="Z83">
        <v>85.6</v>
      </c>
      <c r="AA83">
        <v>33.630000000000003</v>
      </c>
      <c r="AB83">
        <v>4.84</v>
      </c>
      <c r="AC83">
        <v>6.77</v>
      </c>
      <c r="AD83">
        <v>0</v>
      </c>
      <c r="AE83">
        <v>24.18</v>
      </c>
      <c r="AF83">
        <v>146.06</v>
      </c>
      <c r="AG83">
        <v>0</v>
      </c>
      <c r="AH83">
        <v>63.11</v>
      </c>
      <c r="AI83">
        <v>255.26</v>
      </c>
      <c r="AJ83">
        <v>23.7</v>
      </c>
      <c r="AK83">
        <v>14.59</v>
      </c>
      <c r="AL83">
        <v>62.87</v>
      </c>
      <c r="AM83">
        <v>1.02</v>
      </c>
      <c r="AN83">
        <v>33.85</v>
      </c>
      <c r="AO83">
        <v>0.61</v>
      </c>
      <c r="AP83">
        <v>36.49</v>
      </c>
      <c r="AQ83">
        <v>23.21</v>
      </c>
      <c r="AR83">
        <v>64.319999999999993</v>
      </c>
      <c r="AS83">
        <v>0</v>
      </c>
      <c r="AT83">
        <v>0.61</v>
      </c>
      <c r="AU83">
        <v>48.36</v>
      </c>
      <c r="AV83">
        <v>0.92</v>
      </c>
      <c r="AW83">
        <v>12.71</v>
      </c>
      <c r="AX83">
        <v>43.52</v>
      </c>
      <c r="AY83">
        <v>0</v>
      </c>
      <c r="AZ83">
        <v>0</v>
      </c>
      <c r="BA83">
        <v>48.36</v>
      </c>
      <c r="BB83">
        <v>0.92</v>
      </c>
      <c r="BC83">
        <v>0.52</v>
      </c>
      <c r="BD83">
        <v>50.85</v>
      </c>
      <c r="BE83">
        <v>0</v>
      </c>
      <c r="BF83">
        <v>48.36</v>
      </c>
      <c r="BG83">
        <v>0.93</v>
      </c>
      <c r="BH83">
        <v>85.08</v>
      </c>
      <c r="BI83">
        <v>0</v>
      </c>
      <c r="BJ83">
        <v>0</v>
      </c>
      <c r="BK83">
        <v>0.93</v>
      </c>
      <c r="BL83">
        <v>0.37</v>
      </c>
      <c r="BM83">
        <v>0</v>
      </c>
      <c r="BN83">
        <v>0</v>
      </c>
      <c r="BO83">
        <v>0</v>
      </c>
    </row>
    <row r="84" spans="7:67">
      <c r="G84" t="s">
        <v>126</v>
      </c>
      <c r="H84" s="73">
        <v>677.65</v>
      </c>
      <c r="I84" s="46">
        <v>219.98000000000002</v>
      </c>
      <c r="J84" s="46">
        <v>325.68000000000006</v>
      </c>
      <c r="K84" s="46">
        <v>40.620000000000005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0.77</v>
      </c>
      <c r="X84">
        <v>21.27</v>
      </c>
      <c r="Y84">
        <v>24.18</v>
      </c>
      <c r="Z84">
        <v>85.6</v>
      </c>
      <c r="AA84">
        <v>33.630000000000003</v>
      </c>
      <c r="AB84">
        <v>4.84</v>
      </c>
      <c r="AC84">
        <v>6.77</v>
      </c>
      <c r="AD84">
        <v>0</v>
      </c>
      <c r="AE84">
        <v>24.18</v>
      </c>
      <c r="AF84">
        <v>146.06</v>
      </c>
      <c r="AG84">
        <v>0</v>
      </c>
      <c r="AH84">
        <v>63.11</v>
      </c>
      <c r="AI84">
        <v>255.26</v>
      </c>
      <c r="AJ84">
        <v>23.7</v>
      </c>
      <c r="AK84">
        <v>14.59</v>
      </c>
      <c r="AL84">
        <v>62.87</v>
      </c>
      <c r="AM84">
        <v>1.02</v>
      </c>
      <c r="AN84">
        <v>33.85</v>
      </c>
      <c r="AO84">
        <v>0.61</v>
      </c>
      <c r="AP84">
        <v>36.49</v>
      </c>
      <c r="AQ84">
        <v>23.21</v>
      </c>
      <c r="AR84">
        <v>64.319999999999993</v>
      </c>
      <c r="AS84">
        <v>0</v>
      </c>
      <c r="AT84">
        <v>0.61</v>
      </c>
      <c r="AU84">
        <v>48.36</v>
      </c>
      <c r="AV84">
        <v>0.92</v>
      </c>
      <c r="AW84">
        <v>12.71</v>
      </c>
      <c r="AX84">
        <v>43.52</v>
      </c>
      <c r="AY84">
        <v>0</v>
      </c>
      <c r="AZ84">
        <v>0</v>
      </c>
      <c r="BA84">
        <v>48.36</v>
      </c>
      <c r="BB84">
        <v>0.92</v>
      </c>
      <c r="BC84">
        <v>0.52</v>
      </c>
      <c r="BD84">
        <v>50.85</v>
      </c>
      <c r="BE84">
        <v>0</v>
      </c>
      <c r="BF84">
        <v>48.36</v>
      </c>
      <c r="BG84">
        <v>0.93</v>
      </c>
      <c r="BH84">
        <v>85.08</v>
      </c>
      <c r="BI84">
        <v>0</v>
      </c>
      <c r="BJ84">
        <v>0</v>
      </c>
      <c r="BK84">
        <v>0.93</v>
      </c>
      <c r="BL84">
        <v>0.37</v>
      </c>
      <c r="BM84">
        <v>0</v>
      </c>
      <c r="BN84">
        <v>0</v>
      </c>
      <c r="BO84">
        <v>0</v>
      </c>
    </row>
    <row r="85" spans="7:67">
      <c r="G85" t="s">
        <v>127</v>
      </c>
      <c r="H85" s="73">
        <v>677.65</v>
      </c>
      <c r="I85" s="46">
        <v>219.98000000000002</v>
      </c>
      <c r="J85" s="46">
        <v>325.68000000000006</v>
      </c>
      <c r="K85" s="46">
        <v>40.620000000000005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0.77</v>
      </c>
      <c r="X85">
        <v>21.27</v>
      </c>
      <c r="Y85">
        <v>24.18</v>
      </c>
      <c r="Z85">
        <v>85.6</v>
      </c>
      <c r="AA85">
        <v>33.630000000000003</v>
      </c>
      <c r="AB85">
        <v>4.84</v>
      </c>
      <c r="AC85">
        <v>6.77</v>
      </c>
      <c r="AD85">
        <v>0</v>
      </c>
      <c r="AE85">
        <v>24.18</v>
      </c>
      <c r="AF85">
        <v>146.06</v>
      </c>
      <c r="AG85">
        <v>0</v>
      </c>
      <c r="AH85">
        <v>63.11</v>
      </c>
      <c r="AI85">
        <v>255.26</v>
      </c>
      <c r="AJ85">
        <v>23.7</v>
      </c>
      <c r="AK85">
        <v>14.59</v>
      </c>
      <c r="AL85">
        <v>62.87</v>
      </c>
      <c r="AM85">
        <v>1.02</v>
      </c>
      <c r="AN85">
        <v>33.85</v>
      </c>
      <c r="AO85">
        <v>0.61</v>
      </c>
      <c r="AP85">
        <v>36.49</v>
      </c>
      <c r="AQ85">
        <v>23.21</v>
      </c>
      <c r="AR85">
        <v>64.319999999999993</v>
      </c>
      <c r="AS85">
        <v>0</v>
      </c>
      <c r="AT85">
        <v>0.61</v>
      </c>
      <c r="AU85">
        <v>48.36</v>
      </c>
      <c r="AV85">
        <v>0.92</v>
      </c>
      <c r="AW85">
        <v>12.71</v>
      </c>
      <c r="AX85">
        <v>43.52</v>
      </c>
      <c r="AY85">
        <v>0</v>
      </c>
      <c r="AZ85">
        <v>0</v>
      </c>
      <c r="BA85">
        <v>48.36</v>
      </c>
      <c r="BB85">
        <v>0.92</v>
      </c>
      <c r="BC85">
        <v>0.52</v>
      </c>
      <c r="BD85">
        <v>50.85</v>
      </c>
      <c r="BE85">
        <v>0</v>
      </c>
      <c r="BF85">
        <v>48.36</v>
      </c>
      <c r="BG85">
        <v>0.93</v>
      </c>
      <c r="BH85">
        <v>85.08</v>
      </c>
      <c r="BI85">
        <v>0</v>
      </c>
      <c r="BJ85">
        <v>0</v>
      </c>
      <c r="BK85">
        <v>0.93</v>
      </c>
      <c r="BL85">
        <v>0.37</v>
      </c>
      <c r="BM85">
        <v>0</v>
      </c>
      <c r="BN85">
        <v>0</v>
      </c>
      <c r="BO85">
        <v>0</v>
      </c>
    </row>
    <row r="86" spans="7:67">
      <c r="G86" t="s">
        <v>128</v>
      </c>
      <c r="H86" s="73">
        <v>677.65</v>
      </c>
      <c r="I86" s="46">
        <v>219.98000000000002</v>
      </c>
      <c r="J86" s="46">
        <v>320.04000000000002</v>
      </c>
      <c r="K86" s="46">
        <v>40.620000000000005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0.77</v>
      </c>
      <c r="X86">
        <v>21.27</v>
      </c>
      <c r="Y86">
        <v>24.18</v>
      </c>
      <c r="Z86">
        <v>85.6</v>
      </c>
      <c r="AA86">
        <v>33.630000000000003</v>
      </c>
      <c r="AB86">
        <v>4.84</v>
      </c>
      <c r="AC86">
        <v>6.77</v>
      </c>
      <c r="AD86">
        <v>0</v>
      </c>
      <c r="AE86">
        <v>24.18</v>
      </c>
      <c r="AF86">
        <v>140.41999999999999</v>
      </c>
      <c r="AG86">
        <v>0</v>
      </c>
      <c r="AH86">
        <v>63.11</v>
      </c>
      <c r="AI86">
        <v>255.26</v>
      </c>
      <c r="AJ86">
        <v>23.7</v>
      </c>
      <c r="AK86">
        <v>14.59</v>
      </c>
      <c r="AL86">
        <v>62.87</v>
      </c>
      <c r="AM86">
        <v>1.02</v>
      </c>
      <c r="AN86">
        <v>33.85</v>
      </c>
      <c r="AO86">
        <v>0.61</v>
      </c>
      <c r="AP86">
        <v>36.49</v>
      </c>
      <c r="AQ86">
        <v>23.21</v>
      </c>
      <c r="AR86">
        <v>64.319999999999993</v>
      </c>
      <c r="AS86">
        <v>0</v>
      </c>
      <c r="AT86">
        <v>0.61</v>
      </c>
      <c r="AU86">
        <v>48.36</v>
      </c>
      <c r="AV86">
        <v>0.92</v>
      </c>
      <c r="AW86">
        <v>12.71</v>
      </c>
      <c r="AX86">
        <v>43.52</v>
      </c>
      <c r="AY86">
        <v>0</v>
      </c>
      <c r="AZ86">
        <v>0</v>
      </c>
      <c r="BA86">
        <v>48.36</v>
      </c>
      <c r="BB86">
        <v>0.92</v>
      </c>
      <c r="BC86">
        <v>0.52</v>
      </c>
      <c r="BD86">
        <v>50.85</v>
      </c>
      <c r="BE86">
        <v>0</v>
      </c>
      <c r="BF86">
        <v>48.36</v>
      </c>
      <c r="BG86">
        <v>0.93</v>
      </c>
      <c r="BH86">
        <v>85.08</v>
      </c>
      <c r="BI86">
        <v>0</v>
      </c>
      <c r="BJ86">
        <v>0</v>
      </c>
      <c r="BK86">
        <v>0.93</v>
      </c>
      <c r="BL86">
        <v>0.37</v>
      </c>
      <c r="BM86">
        <v>0</v>
      </c>
      <c r="BN86">
        <v>0</v>
      </c>
      <c r="BO86">
        <v>0</v>
      </c>
    </row>
    <row r="87" spans="7:67">
      <c r="G87" t="s">
        <v>129</v>
      </c>
      <c r="H87" s="73">
        <v>677.65</v>
      </c>
      <c r="I87" s="46">
        <v>263.5</v>
      </c>
      <c r="J87" s="46">
        <v>293.66000000000003</v>
      </c>
      <c r="K87" s="46">
        <v>40.620000000000005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0.77</v>
      </c>
      <c r="X87">
        <v>21.27</v>
      </c>
      <c r="Y87">
        <v>24.18</v>
      </c>
      <c r="Z87">
        <v>85.6</v>
      </c>
      <c r="AA87">
        <v>33.630000000000003</v>
      </c>
      <c r="AB87">
        <v>4.84</v>
      </c>
      <c r="AC87">
        <v>6.77</v>
      </c>
      <c r="AD87">
        <v>0</v>
      </c>
      <c r="AE87">
        <v>24.18</v>
      </c>
      <c r="AF87">
        <v>113.95</v>
      </c>
      <c r="AG87">
        <v>0</v>
      </c>
      <c r="AH87">
        <v>63.11</v>
      </c>
      <c r="AI87">
        <v>255.26</v>
      </c>
      <c r="AJ87">
        <v>23.7</v>
      </c>
      <c r="AK87">
        <v>14.68</v>
      </c>
      <c r="AL87">
        <v>62.87</v>
      </c>
      <c r="AM87">
        <v>1.02</v>
      </c>
      <c r="AN87">
        <v>33.85</v>
      </c>
      <c r="AO87">
        <v>0.61</v>
      </c>
      <c r="AP87">
        <v>36.49</v>
      </c>
      <c r="AQ87">
        <v>23.21</v>
      </c>
      <c r="AR87">
        <v>64.319999999999993</v>
      </c>
      <c r="AS87">
        <v>0</v>
      </c>
      <c r="AT87">
        <v>0.61</v>
      </c>
      <c r="AU87">
        <v>91.88</v>
      </c>
      <c r="AV87">
        <v>0.92</v>
      </c>
      <c r="AW87">
        <v>12.71</v>
      </c>
      <c r="AX87">
        <v>43.52</v>
      </c>
      <c r="AY87">
        <v>0</v>
      </c>
      <c r="AZ87">
        <v>14.15</v>
      </c>
      <c r="BA87">
        <v>48.36</v>
      </c>
      <c r="BB87">
        <v>0.92</v>
      </c>
      <c r="BC87">
        <v>0.52</v>
      </c>
      <c r="BD87">
        <v>36.700000000000003</v>
      </c>
      <c r="BE87">
        <v>0</v>
      </c>
      <c r="BF87">
        <v>48.36</v>
      </c>
      <c r="BG87">
        <v>0.93</v>
      </c>
      <c r="BH87">
        <v>85.08</v>
      </c>
      <c r="BI87">
        <v>0</v>
      </c>
      <c r="BJ87">
        <v>0</v>
      </c>
      <c r="BK87">
        <v>0.93</v>
      </c>
      <c r="BL87">
        <v>0.37</v>
      </c>
      <c r="BM87">
        <v>0</v>
      </c>
      <c r="BN87">
        <v>0</v>
      </c>
      <c r="BO87">
        <v>0</v>
      </c>
    </row>
    <row r="88" spans="7:67">
      <c r="G88" t="s">
        <v>130</v>
      </c>
      <c r="H88" s="73">
        <v>677.65</v>
      </c>
      <c r="I88" s="46">
        <v>263.5</v>
      </c>
      <c r="J88" s="46">
        <v>248.58000000000004</v>
      </c>
      <c r="K88" s="46">
        <v>40.620000000000005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0.77</v>
      </c>
      <c r="X88">
        <v>21.27</v>
      </c>
      <c r="Y88">
        <v>24.18</v>
      </c>
      <c r="Z88">
        <v>85.6</v>
      </c>
      <c r="AA88">
        <v>33.630000000000003</v>
      </c>
      <c r="AB88">
        <v>4.84</v>
      </c>
      <c r="AC88">
        <v>6.77</v>
      </c>
      <c r="AD88">
        <v>0</v>
      </c>
      <c r="AE88">
        <v>24.18</v>
      </c>
      <c r="AF88">
        <v>68.87</v>
      </c>
      <c r="AG88">
        <v>0</v>
      </c>
      <c r="AH88">
        <v>63.11</v>
      </c>
      <c r="AI88">
        <v>255.26</v>
      </c>
      <c r="AJ88">
        <v>23.7</v>
      </c>
      <c r="AK88">
        <v>14.68</v>
      </c>
      <c r="AL88">
        <v>62.87</v>
      </c>
      <c r="AM88">
        <v>1.02</v>
      </c>
      <c r="AN88">
        <v>33.85</v>
      </c>
      <c r="AO88">
        <v>0.61</v>
      </c>
      <c r="AP88">
        <v>36.49</v>
      </c>
      <c r="AQ88">
        <v>23.21</v>
      </c>
      <c r="AR88">
        <v>64.319999999999993</v>
      </c>
      <c r="AS88">
        <v>0</v>
      </c>
      <c r="AT88">
        <v>0.61</v>
      </c>
      <c r="AU88">
        <v>91.88</v>
      </c>
      <c r="AV88">
        <v>0.92</v>
      </c>
      <c r="AW88">
        <v>12.71</v>
      </c>
      <c r="AX88">
        <v>43.52</v>
      </c>
      <c r="AY88">
        <v>0</v>
      </c>
      <c r="AZ88">
        <v>14.15</v>
      </c>
      <c r="BA88">
        <v>48.36</v>
      </c>
      <c r="BB88">
        <v>0.92</v>
      </c>
      <c r="BC88">
        <v>0.52</v>
      </c>
      <c r="BD88">
        <v>36.700000000000003</v>
      </c>
      <c r="BE88">
        <v>0</v>
      </c>
      <c r="BF88">
        <v>48.36</v>
      </c>
      <c r="BG88">
        <v>0.93</v>
      </c>
      <c r="BH88">
        <v>85.08</v>
      </c>
      <c r="BI88">
        <v>0</v>
      </c>
      <c r="BJ88">
        <v>0</v>
      </c>
      <c r="BK88">
        <v>0.93</v>
      </c>
      <c r="BL88">
        <v>0.37</v>
      </c>
      <c r="BM88">
        <v>0</v>
      </c>
      <c r="BN88">
        <v>0</v>
      </c>
      <c r="BO88">
        <v>0</v>
      </c>
    </row>
    <row r="89" spans="7:67">
      <c r="G89" t="s">
        <v>131</v>
      </c>
      <c r="H89" s="73">
        <v>696.9899999999999</v>
      </c>
      <c r="I89" s="46">
        <v>263.5</v>
      </c>
      <c r="J89" s="46">
        <v>203.51</v>
      </c>
      <c r="K89" s="46">
        <v>40.620000000000005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0.77</v>
      </c>
      <c r="X89">
        <v>21.27</v>
      </c>
      <c r="Y89">
        <v>24.18</v>
      </c>
      <c r="Z89">
        <v>85.6</v>
      </c>
      <c r="AA89">
        <v>33.630000000000003</v>
      </c>
      <c r="AB89">
        <v>4.84</v>
      </c>
      <c r="AC89">
        <v>6.77</v>
      </c>
      <c r="AD89">
        <v>0</v>
      </c>
      <c r="AE89">
        <v>24.18</v>
      </c>
      <c r="AF89">
        <v>23.8</v>
      </c>
      <c r="AG89">
        <v>19.34</v>
      </c>
      <c r="AH89">
        <v>63.11</v>
      </c>
      <c r="AI89">
        <v>255.26</v>
      </c>
      <c r="AJ89">
        <v>23.7</v>
      </c>
      <c r="AK89">
        <v>14.68</v>
      </c>
      <c r="AL89">
        <v>62.87</v>
      </c>
      <c r="AM89">
        <v>1.02</v>
      </c>
      <c r="AN89">
        <v>33.85</v>
      </c>
      <c r="AO89">
        <v>0.61</v>
      </c>
      <c r="AP89">
        <v>36.49</v>
      </c>
      <c r="AQ89">
        <v>23.21</v>
      </c>
      <c r="AR89">
        <v>64.319999999999993</v>
      </c>
      <c r="AS89">
        <v>0</v>
      </c>
      <c r="AT89">
        <v>0.61</v>
      </c>
      <c r="AU89">
        <v>91.88</v>
      </c>
      <c r="AV89">
        <v>0.92</v>
      </c>
      <c r="AW89">
        <v>12.71</v>
      </c>
      <c r="AX89">
        <v>43.52</v>
      </c>
      <c r="AY89">
        <v>0</v>
      </c>
      <c r="AZ89">
        <v>14.15</v>
      </c>
      <c r="BA89">
        <v>48.36</v>
      </c>
      <c r="BB89">
        <v>0.92</v>
      </c>
      <c r="BC89">
        <v>0.52</v>
      </c>
      <c r="BD89">
        <v>36.700000000000003</v>
      </c>
      <c r="BE89">
        <v>0</v>
      </c>
      <c r="BF89">
        <v>48.36</v>
      </c>
      <c r="BG89">
        <v>0.93</v>
      </c>
      <c r="BH89">
        <v>85.08</v>
      </c>
      <c r="BI89">
        <v>0</v>
      </c>
      <c r="BJ89">
        <v>0</v>
      </c>
      <c r="BK89">
        <v>0.93</v>
      </c>
      <c r="BL89">
        <v>0.37</v>
      </c>
      <c r="BM89">
        <v>0</v>
      </c>
      <c r="BN89">
        <v>0</v>
      </c>
      <c r="BO89">
        <v>0</v>
      </c>
    </row>
    <row r="90" spans="7:67">
      <c r="G90" t="s">
        <v>132</v>
      </c>
      <c r="H90" s="73">
        <v>775.3399999999998</v>
      </c>
      <c r="I90" s="46">
        <v>263.5</v>
      </c>
      <c r="J90" s="46">
        <v>203.51</v>
      </c>
      <c r="K90" s="46">
        <v>40.620000000000005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0.77</v>
      </c>
      <c r="X90">
        <v>21.27</v>
      </c>
      <c r="Y90">
        <v>24.18</v>
      </c>
      <c r="Z90">
        <v>85.6</v>
      </c>
      <c r="AA90">
        <v>33.630000000000003</v>
      </c>
      <c r="AB90">
        <v>4.84</v>
      </c>
      <c r="AC90">
        <v>6.77</v>
      </c>
      <c r="AD90">
        <v>0</v>
      </c>
      <c r="AE90">
        <v>24.18</v>
      </c>
      <c r="AF90">
        <v>23.8</v>
      </c>
      <c r="AG90">
        <v>97.69</v>
      </c>
      <c r="AH90">
        <v>63.11</v>
      </c>
      <c r="AI90">
        <v>255.26</v>
      </c>
      <c r="AJ90">
        <v>23.7</v>
      </c>
      <c r="AK90">
        <v>14.68</v>
      </c>
      <c r="AL90">
        <v>62.87</v>
      </c>
      <c r="AM90">
        <v>1.02</v>
      </c>
      <c r="AN90">
        <v>33.85</v>
      </c>
      <c r="AO90">
        <v>0.61</v>
      </c>
      <c r="AP90">
        <v>36.49</v>
      </c>
      <c r="AQ90">
        <v>23.21</v>
      </c>
      <c r="AR90">
        <v>64.319999999999993</v>
      </c>
      <c r="AS90">
        <v>0</v>
      </c>
      <c r="AT90">
        <v>0.61</v>
      </c>
      <c r="AU90">
        <v>91.88</v>
      </c>
      <c r="AV90">
        <v>0.92</v>
      </c>
      <c r="AW90">
        <v>12.71</v>
      </c>
      <c r="AX90">
        <v>43.52</v>
      </c>
      <c r="AY90">
        <v>0</v>
      </c>
      <c r="AZ90">
        <v>0</v>
      </c>
      <c r="BA90">
        <v>48.36</v>
      </c>
      <c r="BB90">
        <v>0.92</v>
      </c>
      <c r="BC90">
        <v>0.52</v>
      </c>
      <c r="BD90">
        <v>50.85</v>
      </c>
      <c r="BE90">
        <v>0</v>
      </c>
      <c r="BF90">
        <v>48.36</v>
      </c>
      <c r="BG90">
        <v>0.93</v>
      </c>
      <c r="BH90">
        <v>85.08</v>
      </c>
      <c r="BI90">
        <v>0</v>
      </c>
      <c r="BJ90">
        <v>0</v>
      </c>
      <c r="BK90">
        <v>0.93</v>
      </c>
      <c r="BL90">
        <v>0.37</v>
      </c>
      <c r="BM90">
        <v>0</v>
      </c>
      <c r="BN90">
        <v>0</v>
      </c>
      <c r="BO90">
        <v>0</v>
      </c>
    </row>
    <row r="91" spans="7:67">
      <c r="G91" t="s">
        <v>133</v>
      </c>
      <c r="H91" s="73">
        <v>836.1099999999999</v>
      </c>
      <c r="I91" s="46">
        <v>286.70999999999998</v>
      </c>
      <c r="J91" s="46">
        <v>203.60000000000002</v>
      </c>
      <c r="K91" s="46">
        <v>40.620000000000005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0.73</v>
      </c>
      <c r="X91">
        <v>21.27</v>
      </c>
      <c r="Y91">
        <v>24.18</v>
      </c>
      <c r="Z91">
        <v>85.6</v>
      </c>
      <c r="AA91">
        <v>32.61</v>
      </c>
      <c r="AB91">
        <v>4.84</v>
      </c>
      <c r="AC91">
        <v>6.77</v>
      </c>
      <c r="AD91">
        <v>54.16</v>
      </c>
      <c r="AE91">
        <v>24.18</v>
      </c>
      <c r="AF91">
        <v>23.8</v>
      </c>
      <c r="AG91">
        <v>82.21</v>
      </c>
      <c r="AH91">
        <v>63.11</v>
      </c>
      <c r="AI91">
        <v>255.26</v>
      </c>
      <c r="AJ91">
        <v>23.7</v>
      </c>
      <c r="AK91">
        <v>14.77</v>
      </c>
      <c r="AL91">
        <v>62.87</v>
      </c>
      <c r="AM91">
        <v>1.02</v>
      </c>
      <c r="AN91">
        <v>33.85</v>
      </c>
      <c r="AO91">
        <v>0.61</v>
      </c>
      <c r="AP91">
        <v>36.49</v>
      </c>
      <c r="AQ91">
        <v>23.21</v>
      </c>
      <c r="AR91">
        <v>64.319999999999993</v>
      </c>
      <c r="AS91">
        <v>0</v>
      </c>
      <c r="AT91">
        <v>0.61</v>
      </c>
      <c r="AU91">
        <v>91.88</v>
      </c>
      <c r="AV91">
        <v>0.92</v>
      </c>
      <c r="AW91">
        <v>12.71</v>
      </c>
      <c r="AX91">
        <v>43.52</v>
      </c>
      <c r="AY91">
        <v>23.15</v>
      </c>
      <c r="AZ91">
        <v>0</v>
      </c>
      <c r="BA91">
        <v>48.36</v>
      </c>
      <c r="BB91">
        <v>0.92</v>
      </c>
      <c r="BC91">
        <v>0.52</v>
      </c>
      <c r="BD91">
        <v>50.85</v>
      </c>
      <c r="BE91">
        <v>0</v>
      </c>
      <c r="BF91">
        <v>48.36</v>
      </c>
      <c r="BG91">
        <v>0.93</v>
      </c>
      <c r="BH91">
        <v>85.08</v>
      </c>
      <c r="BI91">
        <v>0</v>
      </c>
      <c r="BJ91">
        <v>23.21</v>
      </c>
      <c r="BK91">
        <v>0.93</v>
      </c>
      <c r="BL91">
        <v>0.37</v>
      </c>
      <c r="BM91">
        <v>0</v>
      </c>
      <c r="BN91">
        <v>0</v>
      </c>
      <c r="BO91">
        <v>0</v>
      </c>
    </row>
    <row r="92" spans="7:67">
      <c r="G92" t="s">
        <v>134</v>
      </c>
      <c r="H92" s="73">
        <v>932.82999999999993</v>
      </c>
      <c r="I92" s="46">
        <v>286.70999999999998</v>
      </c>
      <c r="J92" s="46">
        <v>203.60000000000002</v>
      </c>
      <c r="K92" s="46">
        <v>40.620000000000005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0.73</v>
      </c>
      <c r="X92">
        <v>21.27</v>
      </c>
      <c r="Y92">
        <v>24.18</v>
      </c>
      <c r="Z92">
        <v>85.6</v>
      </c>
      <c r="AA92">
        <v>32.61</v>
      </c>
      <c r="AB92">
        <v>4.84</v>
      </c>
      <c r="AC92">
        <v>6.77</v>
      </c>
      <c r="AD92">
        <v>54.16</v>
      </c>
      <c r="AE92">
        <v>24.18</v>
      </c>
      <c r="AF92">
        <v>23.8</v>
      </c>
      <c r="AG92">
        <v>178.93</v>
      </c>
      <c r="AH92">
        <v>63.11</v>
      </c>
      <c r="AI92">
        <v>255.26</v>
      </c>
      <c r="AJ92">
        <v>23.7</v>
      </c>
      <c r="AK92">
        <v>14.77</v>
      </c>
      <c r="AL92">
        <v>62.87</v>
      </c>
      <c r="AM92">
        <v>1.02</v>
      </c>
      <c r="AN92">
        <v>33.85</v>
      </c>
      <c r="AO92">
        <v>0.61</v>
      </c>
      <c r="AP92">
        <v>36.49</v>
      </c>
      <c r="AQ92">
        <v>23.21</v>
      </c>
      <c r="AR92">
        <v>64.319999999999993</v>
      </c>
      <c r="AS92">
        <v>0</v>
      </c>
      <c r="AT92">
        <v>0.61</v>
      </c>
      <c r="AU92">
        <v>91.88</v>
      </c>
      <c r="AV92">
        <v>0.92</v>
      </c>
      <c r="AW92">
        <v>12.71</v>
      </c>
      <c r="AX92">
        <v>43.52</v>
      </c>
      <c r="AY92">
        <v>23.15</v>
      </c>
      <c r="AZ92">
        <v>0</v>
      </c>
      <c r="BA92">
        <v>48.36</v>
      </c>
      <c r="BB92">
        <v>0.92</v>
      </c>
      <c r="BC92">
        <v>0.52</v>
      </c>
      <c r="BD92">
        <v>50.85</v>
      </c>
      <c r="BE92">
        <v>0</v>
      </c>
      <c r="BF92">
        <v>48.36</v>
      </c>
      <c r="BG92">
        <v>0.93</v>
      </c>
      <c r="BH92">
        <v>85.08</v>
      </c>
      <c r="BI92">
        <v>0</v>
      </c>
      <c r="BJ92">
        <v>23.21</v>
      </c>
      <c r="BK92">
        <v>0.93</v>
      </c>
      <c r="BL92">
        <v>0.37</v>
      </c>
      <c r="BM92">
        <v>0</v>
      </c>
      <c r="BN92">
        <v>0</v>
      </c>
      <c r="BO92">
        <v>0</v>
      </c>
    </row>
    <row r="93" spans="7:67">
      <c r="G93" t="s">
        <v>135</v>
      </c>
      <c r="H93" s="73">
        <v>1031.4899999999998</v>
      </c>
      <c r="I93" s="46">
        <v>286.70999999999998</v>
      </c>
      <c r="J93" s="46">
        <v>203.60000000000002</v>
      </c>
      <c r="K93" s="46">
        <v>40.620000000000005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0.73</v>
      </c>
      <c r="X93">
        <v>21.27</v>
      </c>
      <c r="Y93">
        <v>24.18</v>
      </c>
      <c r="Z93">
        <v>85.6</v>
      </c>
      <c r="AA93">
        <v>32.61</v>
      </c>
      <c r="AB93">
        <v>4.84</v>
      </c>
      <c r="AC93">
        <v>6.77</v>
      </c>
      <c r="AD93">
        <v>54.16</v>
      </c>
      <c r="AE93">
        <v>24.18</v>
      </c>
      <c r="AF93">
        <v>23.8</v>
      </c>
      <c r="AG93">
        <v>277.58999999999997</v>
      </c>
      <c r="AH93">
        <v>63.11</v>
      </c>
      <c r="AI93">
        <v>255.26</v>
      </c>
      <c r="AJ93">
        <v>23.7</v>
      </c>
      <c r="AK93">
        <v>14.77</v>
      </c>
      <c r="AL93">
        <v>62.87</v>
      </c>
      <c r="AM93">
        <v>1.02</v>
      </c>
      <c r="AN93">
        <v>33.85</v>
      </c>
      <c r="AO93">
        <v>0.61</v>
      </c>
      <c r="AP93">
        <v>36.49</v>
      </c>
      <c r="AQ93">
        <v>23.21</v>
      </c>
      <c r="AR93">
        <v>64.319999999999993</v>
      </c>
      <c r="AS93">
        <v>0</v>
      </c>
      <c r="AT93">
        <v>0.61</v>
      </c>
      <c r="AU93">
        <v>91.88</v>
      </c>
      <c r="AV93">
        <v>0.92</v>
      </c>
      <c r="AW93">
        <v>12.71</v>
      </c>
      <c r="AX93">
        <v>43.52</v>
      </c>
      <c r="AY93">
        <v>23.15</v>
      </c>
      <c r="AZ93">
        <v>0</v>
      </c>
      <c r="BA93">
        <v>48.36</v>
      </c>
      <c r="BB93">
        <v>0.92</v>
      </c>
      <c r="BC93">
        <v>0.52</v>
      </c>
      <c r="BD93">
        <v>50.85</v>
      </c>
      <c r="BE93">
        <v>0</v>
      </c>
      <c r="BF93">
        <v>48.36</v>
      </c>
      <c r="BG93">
        <v>0.93</v>
      </c>
      <c r="BH93">
        <v>85.08</v>
      </c>
      <c r="BI93">
        <v>0</v>
      </c>
      <c r="BJ93">
        <v>23.21</v>
      </c>
      <c r="BK93">
        <v>0.93</v>
      </c>
      <c r="BL93">
        <v>0.37</v>
      </c>
      <c r="BM93">
        <v>0</v>
      </c>
      <c r="BN93">
        <v>0</v>
      </c>
      <c r="BO93">
        <v>0</v>
      </c>
    </row>
    <row r="94" spans="7:67">
      <c r="G94" t="s">
        <v>136</v>
      </c>
      <c r="H94" s="73">
        <v>1112.7299999999996</v>
      </c>
      <c r="I94" s="46">
        <v>286.70999999999998</v>
      </c>
      <c r="J94" s="46">
        <v>203.60000000000002</v>
      </c>
      <c r="K94" s="46">
        <v>40.620000000000005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0.73</v>
      </c>
      <c r="X94">
        <v>21.27</v>
      </c>
      <c r="Y94">
        <v>24.18</v>
      </c>
      <c r="Z94">
        <v>85.6</v>
      </c>
      <c r="AA94">
        <v>32.61</v>
      </c>
      <c r="AB94">
        <v>4.84</v>
      </c>
      <c r="AC94">
        <v>6.77</v>
      </c>
      <c r="AD94">
        <v>54.16</v>
      </c>
      <c r="AE94">
        <v>24.18</v>
      </c>
      <c r="AF94">
        <v>23.8</v>
      </c>
      <c r="AG94">
        <v>358.83</v>
      </c>
      <c r="AH94">
        <v>63.11</v>
      </c>
      <c r="AI94">
        <v>255.26</v>
      </c>
      <c r="AJ94">
        <v>23.7</v>
      </c>
      <c r="AK94">
        <v>14.77</v>
      </c>
      <c r="AL94">
        <v>62.87</v>
      </c>
      <c r="AM94">
        <v>1.02</v>
      </c>
      <c r="AN94">
        <v>33.85</v>
      </c>
      <c r="AO94">
        <v>0.61</v>
      </c>
      <c r="AP94">
        <v>36.49</v>
      </c>
      <c r="AQ94">
        <v>23.21</v>
      </c>
      <c r="AR94">
        <v>64.319999999999993</v>
      </c>
      <c r="AS94">
        <v>0</v>
      </c>
      <c r="AT94">
        <v>0.61</v>
      </c>
      <c r="AU94">
        <v>91.88</v>
      </c>
      <c r="AV94">
        <v>0.92</v>
      </c>
      <c r="AW94">
        <v>12.71</v>
      </c>
      <c r="AX94">
        <v>43.52</v>
      </c>
      <c r="AY94">
        <v>23.15</v>
      </c>
      <c r="AZ94">
        <v>0</v>
      </c>
      <c r="BA94">
        <v>48.36</v>
      </c>
      <c r="BB94">
        <v>0.92</v>
      </c>
      <c r="BC94">
        <v>0.52</v>
      </c>
      <c r="BD94">
        <v>50.85</v>
      </c>
      <c r="BE94">
        <v>0</v>
      </c>
      <c r="BF94">
        <v>48.36</v>
      </c>
      <c r="BG94">
        <v>0.93</v>
      </c>
      <c r="BH94">
        <v>85.08</v>
      </c>
      <c r="BI94">
        <v>0</v>
      </c>
      <c r="BJ94">
        <v>23.21</v>
      </c>
      <c r="BK94">
        <v>0.93</v>
      </c>
      <c r="BL94">
        <v>0.37</v>
      </c>
      <c r="BM94">
        <v>0</v>
      </c>
      <c r="BN94">
        <v>0</v>
      </c>
      <c r="BO94">
        <v>0</v>
      </c>
    </row>
    <row r="95" spans="7:67">
      <c r="G95" t="s">
        <v>137</v>
      </c>
      <c r="H95" s="73">
        <v>1170.6599999999999</v>
      </c>
      <c r="I95" s="46">
        <v>286.70999999999998</v>
      </c>
      <c r="J95" s="46">
        <v>203.60000000000002</v>
      </c>
      <c r="K95" s="46">
        <v>40.620000000000005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21.27</v>
      </c>
      <c r="Y95">
        <v>24.18</v>
      </c>
      <c r="Z95">
        <v>85.6</v>
      </c>
      <c r="AA95">
        <v>32.61</v>
      </c>
      <c r="AB95">
        <v>4.84</v>
      </c>
      <c r="AC95">
        <v>6.77</v>
      </c>
      <c r="AD95">
        <v>54.16</v>
      </c>
      <c r="AE95">
        <v>24.18</v>
      </c>
      <c r="AF95">
        <v>23.8</v>
      </c>
      <c r="AG95">
        <v>416.86</v>
      </c>
      <c r="AH95">
        <v>63.11</v>
      </c>
      <c r="AI95">
        <v>255.26</v>
      </c>
      <c r="AJ95">
        <v>23.7</v>
      </c>
      <c r="AK95">
        <v>14.77</v>
      </c>
      <c r="AL95">
        <v>62.87</v>
      </c>
      <c r="AM95">
        <v>1.02</v>
      </c>
      <c r="AN95">
        <v>33.85</v>
      </c>
      <c r="AO95">
        <v>0.61</v>
      </c>
      <c r="AP95">
        <v>36.49</v>
      </c>
      <c r="AQ95">
        <v>23.21</v>
      </c>
      <c r="AR95">
        <v>64.319999999999993</v>
      </c>
      <c r="AS95">
        <v>0</v>
      </c>
      <c r="AT95">
        <v>0.61</v>
      </c>
      <c r="AU95">
        <v>91.88</v>
      </c>
      <c r="AV95">
        <v>0.92</v>
      </c>
      <c r="AW95">
        <v>12.71</v>
      </c>
      <c r="AX95">
        <v>43.52</v>
      </c>
      <c r="AY95">
        <v>23.15</v>
      </c>
      <c r="AZ95">
        <v>0</v>
      </c>
      <c r="BA95">
        <v>48.36</v>
      </c>
      <c r="BB95">
        <v>0.92</v>
      </c>
      <c r="BC95">
        <v>0.52</v>
      </c>
      <c r="BD95">
        <v>50.85</v>
      </c>
      <c r="BE95">
        <v>0</v>
      </c>
      <c r="BF95">
        <v>48.36</v>
      </c>
      <c r="BG95">
        <v>0.93</v>
      </c>
      <c r="BH95">
        <v>85.08</v>
      </c>
      <c r="BI95">
        <v>0</v>
      </c>
      <c r="BJ95">
        <v>23.21</v>
      </c>
      <c r="BK95">
        <v>0.93</v>
      </c>
      <c r="BL95">
        <v>0.37</v>
      </c>
      <c r="BM95">
        <v>0</v>
      </c>
      <c r="BN95">
        <v>0</v>
      </c>
      <c r="BO95">
        <v>0</v>
      </c>
    </row>
    <row r="96" spans="7:67">
      <c r="G96" t="s">
        <v>138</v>
      </c>
      <c r="H96" s="73">
        <v>1183.2400000000002</v>
      </c>
      <c r="I96" s="46">
        <v>286.70999999999998</v>
      </c>
      <c r="J96" s="46">
        <v>203.60000000000002</v>
      </c>
      <c r="K96" s="46">
        <v>40.620000000000005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21.27</v>
      </c>
      <c r="Y96">
        <v>24.18</v>
      </c>
      <c r="Z96">
        <v>85.6</v>
      </c>
      <c r="AA96">
        <v>32.61</v>
      </c>
      <c r="AB96">
        <v>4.84</v>
      </c>
      <c r="AC96">
        <v>6.77</v>
      </c>
      <c r="AD96">
        <v>54.16</v>
      </c>
      <c r="AE96">
        <v>24.18</v>
      </c>
      <c r="AF96">
        <v>23.8</v>
      </c>
      <c r="AG96">
        <v>429.44</v>
      </c>
      <c r="AH96">
        <v>63.11</v>
      </c>
      <c r="AI96">
        <v>255.26</v>
      </c>
      <c r="AJ96">
        <v>23.7</v>
      </c>
      <c r="AK96">
        <v>14.77</v>
      </c>
      <c r="AL96">
        <v>62.87</v>
      </c>
      <c r="AM96">
        <v>1.02</v>
      </c>
      <c r="AN96">
        <v>33.85</v>
      </c>
      <c r="AO96">
        <v>0.61</v>
      </c>
      <c r="AP96">
        <v>36.49</v>
      </c>
      <c r="AQ96">
        <v>23.21</v>
      </c>
      <c r="AR96">
        <v>64.319999999999993</v>
      </c>
      <c r="AS96">
        <v>0</v>
      </c>
      <c r="AT96">
        <v>0.61</v>
      </c>
      <c r="AU96">
        <v>91.88</v>
      </c>
      <c r="AV96">
        <v>0.92</v>
      </c>
      <c r="AW96">
        <v>12.71</v>
      </c>
      <c r="AX96">
        <v>43.52</v>
      </c>
      <c r="AY96">
        <v>23.15</v>
      </c>
      <c r="AZ96">
        <v>14.15</v>
      </c>
      <c r="BA96">
        <v>48.36</v>
      </c>
      <c r="BB96">
        <v>0.92</v>
      </c>
      <c r="BC96">
        <v>0.52</v>
      </c>
      <c r="BD96">
        <v>36.700000000000003</v>
      </c>
      <c r="BE96">
        <v>0</v>
      </c>
      <c r="BF96">
        <v>48.36</v>
      </c>
      <c r="BG96">
        <v>0.93</v>
      </c>
      <c r="BH96">
        <v>85.08</v>
      </c>
      <c r="BI96">
        <v>0</v>
      </c>
      <c r="BJ96">
        <v>23.21</v>
      </c>
      <c r="BK96">
        <v>0.93</v>
      </c>
      <c r="BL96">
        <v>0.37</v>
      </c>
      <c r="BM96">
        <v>0</v>
      </c>
      <c r="BN96">
        <v>0</v>
      </c>
      <c r="BO96">
        <v>0</v>
      </c>
    </row>
    <row r="97" spans="1:133">
      <c r="G97" t="s">
        <v>139</v>
      </c>
      <c r="H97" s="73">
        <v>1182.2700000000002</v>
      </c>
      <c r="I97" s="46">
        <v>286.70999999999998</v>
      </c>
      <c r="J97" s="46">
        <v>203.60000000000002</v>
      </c>
      <c r="K97" s="46">
        <v>40.620000000000005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21.27</v>
      </c>
      <c r="Y97">
        <v>24.18</v>
      </c>
      <c r="Z97">
        <v>85.6</v>
      </c>
      <c r="AA97">
        <v>32.61</v>
      </c>
      <c r="AB97">
        <v>4.84</v>
      </c>
      <c r="AC97">
        <v>6.77</v>
      </c>
      <c r="AD97">
        <v>54.16</v>
      </c>
      <c r="AE97">
        <v>24.18</v>
      </c>
      <c r="AF97">
        <v>23.8</v>
      </c>
      <c r="AG97">
        <v>428.47</v>
      </c>
      <c r="AH97">
        <v>63.11</v>
      </c>
      <c r="AI97">
        <v>255.26</v>
      </c>
      <c r="AJ97">
        <v>23.7</v>
      </c>
      <c r="AK97">
        <v>14.77</v>
      </c>
      <c r="AL97">
        <v>62.87</v>
      </c>
      <c r="AM97">
        <v>1.02</v>
      </c>
      <c r="AN97">
        <v>33.85</v>
      </c>
      <c r="AO97">
        <v>0.61</v>
      </c>
      <c r="AP97">
        <v>36.49</v>
      </c>
      <c r="AQ97">
        <v>23.21</v>
      </c>
      <c r="AR97">
        <v>64.319999999999993</v>
      </c>
      <c r="AS97">
        <v>0</v>
      </c>
      <c r="AT97">
        <v>0.61</v>
      </c>
      <c r="AU97">
        <v>91.88</v>
      </c>
      <c r="AV97">
        <v>0.92</v>
      </c>
      <c r="AW97">
        <v>12.71</v>
      </c>
      <c r="AX97">
        <v>43.52</v>
      </c>
      <c r="AY97">
        <v>23.15</v>
      </c>
      <c r="AZ97">
        <v>14.15</v>
      </c>
      <c r="BA97">
        <v>48.36</v>
      </c>
      <c r="BB97">
        <v>0.92</v>
      </c>
      <c r="BC97">
        <v>0.52</v>
      </c>
      <c r="BD97">
        <v>36.700000000000003</v>
      </c>
      <c r="BE97">
        <v>0</v>
      </c>
      <c r="BF97">
        <v>48.36</v>
      </c>
      <c r="BG97">
        <v>0.93</v>
      </c>
      <c r="BH97">
        <v>85.08</v>
      </c>
      <c r="BI97">
        <v>0</v>
      </c>
      <c r="BJ97">
        <v>23.21</v>
      </c>
      <c r="BK97">
        <v>0.93</v>
      </c>
      <c r="BL97">
        <v>0.37</v>
      </c>
      <c r="BM97">
        <v>0</v>
      </c>
      <c r="BN97">
        <v>0</v>
      </c>
      <c r="BO97">
        <v>0</v>
      </c>
    </row>
    <row r="98" spans="1:133">
      <c r="G98" t="s">
        <v>140</v>
      </c>
      <c r="H98" s="73">
        <v>1172.6000000000001</v>
      </c>
      <c r="I98" s="46">
        <v>286.70999999999998</v>
      </c>
      <c r="J98" s="46">
        <v>203.60000000000002</v>
      </c>
      <c r="K98" s="46">
        <v>40.620000000000005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21.27</v>
      </c>
      <c r="Y98">
        <v>24.18</v>
      </c>
      <c r="Z98">
        <v>85.6</v>
      </c>
      <c r="AA98">
        <v>32.61</v>
      </c>
      <c r="AB98">
        <v>4.84</v>
      </c>
      <c r="AC98">
        <v>6.77</v>
      </c>
      <c r="AD98">
        <v>54.16</v>
      </c>
      <c r="AE98">
        <v>24.18</v>
      </c>
      <c r="AF98">
        <v>23.8</v>
      </c>
      <c r="AG98">
        <v>418.8</v>
      </c>
      <c r="AH98">
        <v>63.11</v>
      </c>
      <c r="AI98">
        <v>255.26</v>
      </c>
      <c r="AJ98">
        <v>23.7</v>
      </c>
      <c r="AK98">
        <v>14.77</v>
      </c>
      <c r="AL98">
        <v>62.87</v>
      </c>
      <c r="AM98">
        <v>1.02</v>
      </c>
      <c r="AN98">
        <v>33.85</v>
      </c>
      <c r="AO98">
        <v>0.61</v>
      </c>
      <c r="AP98">
        <v>36.49</v>
      </c>
      <c r="AQ98">
        <v>23.21</v>
      </c>
      <c r="AR98">
        <v>64.319999999999993</v>
      </c>
      <c r="AS98">
        <v>0</v>
      </c>
      <c r="AT98">
        <v>0.61</v>
      </c>
      <c r="AU98">
        <v>91.88</v>
      </c>
      <c r="AV98">
        <v>0.92</v>
      </c>
      <c r="AW98">
        <v>12.71</v>
      </c>
      <c r="AX98">
        <v>43.52</v>
      </c>
      <c r="AY98">
        <v>23.15</v>
      </c>
      <c r="AZ98">
        <v>14.15</v>
      </c>
      <c r="BA98">
        <v>48.36</v>
      </c>
      <c r="BB98">
        <v>0.92</v>
      </c>
      <c r="BC98">
        <v>0.52</v>
      </c>
      <c r="BD98">
        <v>36.700000000000003</v>
      </c>
      <c r="BE98">
        <v>0</v>
      </c>
      <c r="BF98">
        <v>48.36</v>
      </c>
      <c r="BG98">
        <v>0.93</v>
      </c>
      <c r="BH98">
        <v>85.08</v>
      </c>
      <c r="BI98">
        <v>0</v>
      </c>
      <c r="BJ98">
        <v>23.21</v>
      </c>
      <c r="BK98">
        <v>0.93</v>
      </c>
      <c r="BL98">
        <v>0.37</v>
      </c>
      <c r="BM98">
        <v>0</v>
      </c>
      <c r="BN98">
        <v>0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19.238670000000006</v>
      </c>
      <c r="I99" s="69">
        <f t="shared" ref="I99:BU99" si="1">SUM(I3:I98)/4000</f>
        <v>6.0080899999999966</v>
      </c>
      <c r="J99" s="69">
        <f t="shared" si="1"/>
        <v>5.6478899999999976</v>
      </c>
      <c r="K99" s="69">
        <f t="shared" si="1"/>
        <v>1.16832</v>
      </c>
      <c r="L99" s="69">
        <f t="shared" si="1"/>
        <v>0.17637500000000023</v>
      </c>
      <c r="M99" s="69">
        <f t="shared" si="1"/>
        <v>0</v>
      </c>
      <c r="N99" s="68">
        <f t="shared" si="1"/>
        <v>0</v>
      </c>
      <c r="O99" s="69">
        <f t="shared" si="1"/>
        <v>0.09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1.7779999999999987E-2</v>
      </c>
      <c r="X99">
        <f t="shared" si="1"/>
        <v>0.51047999999999971</v>
      </c>
      <c r="Y99">
        <f t="shared" si="1"/>
        <v>0.58031999999999995</v>
      </c>
      <c r="Z99">
        <f t="shared" si="1"/>
        <v>2.0544000000000038</v>
      </c>
      <c r="AA99">
        <f t="shared" si="1"/>
        <v>0.74187500000000062</v>
      </c>
      <c r="AB99">
        <f t="shared" si="1"/>
        <v>0.11615999999999976</v>
      </c>
      <c r="AC99">
        <f t="shared" si="1"/>
        <v>0.16247999999999976</v>
      </c>
      <c r="AD99">
        <f t="shared" si="1"/>
        <v>0.43328000000000017</v>
      </c>
      <c r="AE99">
        <f t="shared" si="1"/>
        <v>0.58031999999999995</v>
      </c>
      <c r="AF99">
        <f t="shared" si="1"/>
        <v>0.94304999999999983</v>
      </c>
      <c r="AG99">
        <f t="shared" si="1"/>
        <v>1.0102375000000001</v>
      </c>
      <c r="AH99">
        <f t="shared" si="1"/>
        <v>1.514639999999998</v>
      </c>
      <c r="AI99">
        <f t="shared" si="1"/>
        <v>6.1262399999999904</v>
      </c>
      <c r="AJ99">
        <f t="shared" si="1"/>
        <v>0.56880000000000031</v>
      </c>
      <c r="AK99">
        <f t="shared" si="1"/>
        <v>0.34948999999999997</v>
      </c>
      <c r="AL99">
        <f t="shared" si="1"/>
        <v>1.5088799999999978</v>
      </c>
      <c r="AM99">
        <f t="shared" si="1"/>
        <v>2.4479999999999991E-2</v>
      </c>
      <c r="AN99">
        <f t="shared" si="1"/>
        <v>0.81239999999999857</v>
      </c>
      <c r="AO99">
        <f t="shared" si="1"/>
        <v>1.463999999999999E-2</v>
      </c>
      <c r="AP99">
        <f t="shared" si="1"/>
        <v>0.32841000000000004</v>
      </c>
      <c r="AQ99">
        <f t="shared" si="1"/>
        <v>0.55704000000000053</v>
      </c>
      <c r="AR99">
        <f t="shared" si="1"/>
        <v>1.5436799999999984</v>
      </c>
      <c r="AS99">
        <f t="shared" si="1"/>
        <v>0.39462999999999981</v>
      </c>
      <c r="AT99">
        <f t="shared" si="1"/>
        <v>1.463999999999999E-2</v>
      </c>
      <c r="AU99">
        <f t="shared" si="1"/>
        <v>1.6451799999999996</v>
      </c>
      <c r="AV99">
        <f t="shared" si="1"/>
        <v>2.2080000000000034E-2</v>
      </c>
      <c r="AW99">
        <f t="shared" si="1"/>
        <v>0.30504000000000042</v>
      </c>
      <c r="AX99">
        <f t="shared" si="1"/>
        <v>1.0444799999999999</v>
      </c>
      <c r="AY99">
        <f t="shared" si="1"/>
        <v>0.18519999999999989</v>
      </c>
      <c r="AZ99">
        <f t="shared" si="1"/>
        <v>0.4754050000000003</v>
      </c>
      <c r="BA99">
        <f t="shared" si="1"/>
        <v>1.1606399999999999</v>
      </c>
      <c r="BB99">
        <f t="shared" si="1"/>
        <v>2.1879999999999997E-2</v>
      </c>
      <c r="BC99">
        <f t="shared" si="1"/>
        <v>1.2480000000000022E-2</v>
      </c>
      <c r="BD99">
        <f t="shared" si="1"/>
        <v>0.74499249999999961</v>
      </c>
      <c r="BE99">
        <f t="shared" si="1"/>
        <v>0.09</v>
      </c>
      <c r="BF99">
        <f t="shared" si="1"/>
        <v>1.1606399999999999</v>
      </c>
      <c r="BG99">
        <f t="shared" si="1"/>
        <v>2.2920000000000017E-2</v>
      </c>
      <c r="BH99">
        <f t="shared" si="1"/>
        <v>2.0419199999999988</v>
      </c>
      <c r="BI99">
        <f t="shared" si="1"/>
        <v>0.19343999999999989</v>
      </c>
      <c r="BJ99">
        <f t="shared" si="1"/>
        <v>0.18568000000000004</v>
      </c>
      <c r="BK99">
        <f t="shared" si="1"/>
        <v>2.2920000000000017E-2</v>
      </c>
      <c r="BL99">
        <f t="shared" si="1"/>
        <v>8.8800000000000007E-3</v>
      </c>
      <c r="BM99">
        <f t="shared" si="1"/>
        <v>1.4119000000000002</v>
      </c>
      <c r="BN99">
        <f t="shared" si="1"/>
        <v>6.0214999999999991E-2</v>
      </c>
      <c r="BO99">
        <f t="shared" si="1"/>
        <v>0.60509999999999997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45088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45088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531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8.6999999999999993</v>
      </c>
      <c r="K3" s="53">
        <v>0</v>
      </c>
      <c r="L3" s="53">
        <v>5.21</v>
      </c>
      <c r="M3" s="72">
        <v>2.52</v>
      </c>
      <c r="N3" s="71">
        <v>-164</v>
      </c>
      <c r="O3" s="53">
        <v>-65</v>
      </c>
      <c r="P3" s="53">
        <v>0</v>
      </c>
      <c r="Q3" s="53">
        <v>0</v>
      </c>
      <c r="R3" s="53">
        <v>0</v>
      </c>
      <c r="S3" s="72">
        <v>0</v>
      </c>
      <c r="T3" t="s">
        <v>531</v>
      </c>
      <c r="U3" s="73">
        <v>16.43</v>
      </c>
      <c r="V3" s="74">
        <v>-232</v>
      </c>
      <c r="W3">
        <v>-164</v>
      </c>
      <c r="X3">
        <v>-65</v>
      </c>
      <c r="Y3">
        <v>-3</v>
      </c>
      <c r="Z3">
        <v>5.21</v>
      </c>
      <c r="AA3">
        <v>2.52</v>
      </c>
      <c r="AB3">
        <v>8.6999999999999993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9.58</v>
      </c>
      <c r="K4" s="46">
        <v>0</v>
      </c>
      <c r="L4" s="46">
        <v>4.79</v>
      </c>
      <c r="M4" s="74">
        <v>1.34</v>
      </c>
      <c r="N4" s="73">
        <v>-168</v>
      </c>
      <c r="O4" s="46">
        <v>-71</v>
      </c>
      <c r="P4" s="46">
        <v>0</v>
      </c>
      <c r="Q4" s="46">
        <v>0</v>
      </c>
      <c r="R4" s="46">
        <v>0</v>
      </c>
      <c r="S4" s="74">
        <v>0</v>
      </c>
      <c r="U4" s="73">
        <v>15.71</v>
      </c>
      <c r="V4" s="74">
        <v>-242</v>
      </c>
      <c r="W4">
        <v>-168</v>
      </c>
      <c r="X4">
        <v>-71</v>
      </c>
      <c r="Y4">
        <v>-3</v>
      </c>
      <c r="Z4">
        <v>4.79</v>
      </c>
      <c r="AA4">
        <v>1.34</v>
      </c>
      <c r="AB4">
        <v>9.58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4.84</v>
      </c>
      <c r="M5" s="74">
        <v>1.45</v>
      </c>
      <c r="N5" s="73">
        <v>-138</v>
      </c>
      <c r="O5" s="46">
        <v>-82</v>
      </c>
      <c r="P5" s="46">
        <v>0</v>
      </c>
      <c r="Q5" s="46">
        <v>0</v>
      </c>
      <c r="R5" s="46">
        <v>0</v>
      </c>
      <c r="S5" s="74">
        <v>0</v>
      </c>
      <c r="U5" s="73">
        <v>6.29</v>
      </c>
      <c r="V5" s="74">
        <v>-223</v>
      </c>
      <c r="W5">
        <v>-138</v>
      </c>
      <c r="X5">
        <v>-82</v>
      </c>
      <c r="Y5">
        <v>-3</v>
      </c>
      <c r="Z5">
        <v>4.84</v>
      </c>
      <c r="AA5">
        <v>1.45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4.84</v>
      </c>
      <c r="M6" s="74">
        <v>3.48</v>
      </c>
      <c r="N6" s="73">
        <v>-134</v>
      </c>
      <c r="O6" s="46">
        <v>-85</v>
      </c>
      <c r="P6" s="46">
        <v>0</v>
      </c>
      <c r="Q6" s="46">
        <v>0</v>
      </c>
      <c r="R6" s="46">
        <v>0</v>
      </c>
      <c r="S6" s="74">
        <v>0</v>
      </c>
      <c r="U6" s="73">
        <v>8.32</v>
      </c>
      <c r="V6" s="74">
        <v>-222</v>
      </c>
      <c r="W6">
        <v>-134</v>
      </c>
      <c r="X6">
        <v>-85</v>
      </c>
      <c r="Y6">
        <v>-3</v>
      </c>
      <c r="Z6">
        <v>4.84</v>
      </c>
      <c r="AA6">
        <v>3.48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4.84</v>
      </c>
      <c r="M7" s="74">
        <v>1.1599999999999999</v>
      </c>
      <c r="N7" s="73">
        <v>-88</v>
      </c>
      <c r="O7" s="46">
        <v>-80</v>
      </c>
      <c r="P7" s="46">
        <v>0</v>
      </c>
      <c r="Q7" s="46">
        <v>0</v>
      </c>
      <c r="R7" s="46">
        <v>0</v>
      </c>
      <c r="S7" s="74">
        <v>0</v>
      </c>
      <c r="U7" s="73">
        <v>6</v>
      </c>
      <c r="V7" s="74">
        <v>-171</v>
      </c>
      <c r="W7">
        <v>-88</v>
      </c>
      <c r="X7">
        <v>-80</v>
      </c>
      <c r="Y7">
        <v>-3</v>
      </c>
      <c r="Z7">
        <v>4.84</v>
      </c>
      <c r="AA7">
        <v>1.1599999999999999</v>
      </c>
      <c r="AB7">
        <v>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4.83</v>
      </c>
      <c r="M8" s="74">
        <v>2.13</v>
      </c>
      <c r="N8" s="73">
        <v>-93</v>
      </c>
      <c r="O8" s="46">
        <v>-80</v>
      </c>
      <c r="P8" s="46">
        <v>0</v>
      </c>
      <c r="Q8" s="46">
        <v>0</v>
      </c>
      <c r="R8" s="46">
        <v>0</v>
      </c>
      <c r="S8" s="74">
        <v>0</v>
      </c>
      <c r="U8" s="73">
        <v>6.96</v>
      </c>
      <c r="V8" s="74">
        <v>-176</v>
      </c>
      <c r="W8">
        <v>-93</v>
      </c>
      <c r="X8">
        <v>-80</v>
      </c>
      <c r="Y8">
        <v>-3</v>
      </c>
      <c r="Z8">
        <v>4.83</v>
      </c>
      <c r="AA8">
        <v>2.13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4.3600000000000003</v>
      </c>
      <c r="M9" s="74">
        <v>1.35</v>
      </c>
      <c r="N9" s="73">
        <v>-94</v>
      </c>
      <c r="O9" s="46">
        <v>-90</v>
      </c>
      <c r="P9" s="46">
        <v>-15</v>
      </c>
      <c r="Q9" s="46">
        <v>0</v>
      </c>
      <c r="R9" s="46">
        <v>0</v>
      </c>
      <c r="S9" s="74">
        <v>0</v>
      </c>
      <c r="U9" s="73">
        <v>5.71</v>
      </c>
      <c r="V9" s="74">
        <v>-202</v>
      </c>
      <c r="W9">
        <v>-94</v>
      </c>
      <c r="X9">
        <v>-90</v>
      </c>
      <c r="Y9">
        <v>-3</v>
      </c>
      <c r="Z9">
        <v>4.3600000000000003</v>
      </c>
      <c r="AA9">
        <v>1.35</v>
      </c>
      <c r="AB9">
        <v>-15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4.3499999999999996</v>
      </c>
      <c r="M10" s="74">
        <v>0</v>
      </c>
      <c r="N10" s="73">
        <v>-88</v>
      </c>
      <c r="O10" s="46">
        <v>-85</v>
      </c>
      <c r="P10" s="46">
        <v>-15</v>
      </c>
      <c r="Q10" s="46">
        <v>0</v>
      </c>
      <c r="R10" s="46">
        <v>0</v>
      </c>
      <c r="S10" s="74">
        <v>0</v>
      </c>
      <c r="U10" s="73">
        <v>4.3499999999999996</v>
      </c>
      <c r="V10" s="74">
        <v>-191</v>
      </c>
      <c r="W10">
        <v>-88</v>
      </c>
      <c r="X10">
        <v>-85</v>
      </c>
      <c r="Y10">
        <v>-3</v>
      </c>
      <c r="Z10">
        <v>4.3499999999999996</v>
      </c>
      <c r="AA10">
        <v>0</v>
      </c>
      <c r="AB10">
        <v>-15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3.87</v>
      </c>
      <c r="M11" s="74">
        <v>0.19</v>
      </c>
      <c r="N11" s="73">
        <v>-39</v>
      </c>
      <c r="O11" s="46">
        <v>-76</v>
      </c>
      <c r="P11" s="46">
        <v>-35</v>
      </c>
      <c r="Q11" s="46">
        <v>0</v>
      </c>
      <c r="R11" s="46">
        <v>0</v>
      </c>
      <c r="S11" s="74">
        <v>0</v>
      </c>
      <c r="U11" s="73">
        <v>4.0599999999999996</v>
      </c>
      <c r="V11" s="74">
        <v>-153</v>
      </c>
      <c r="W11">
        <v>-39</v>
      </c>
      <c r="X11">
        <v>-76</v>
      </c>
      <c r="Y11">
        <v>-3</v>
      </c>
      <c r="Z11">
        <v>3.87</v>
      </c>
      <c r="AA11">
        <v>0.19</v>
      </c>
      <c r="AB11">
        <v>-35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3.87</v>
      </c>
      <c r="M12" s="74">
        <v>0.87</v>
      </c>
      <c r="N12" s="73">
        <v>-12</v>
      </c>
      <c r="O12" s="46">
        <v>-56</v>
      </c>
      <c r="P12" s="46">
        <v>-35</v>
      </c>
      <c r="Q12" s="46">
        <v>0</v>
      </c>
      <c r="R12" s="46">
        <v>0</v>
      </c>
      <c r="S12" s="74">
        <v>0</v>
      </c>
      <c r="U12" s="73">
        <v>4.74</v>
      </c>
      <c r="V12" s="74">
        <v>-106</v>
      </c>
      <c r="W12">
        <v>-12</v>
      </c>
      <c r="X12">
        <v>-56</v>
      </c>
      <c r="Y12">
        <v>-3</v>
      </c>
      <c r="Z12">
        <v>3.87</v>
      </c>
      <c r="AA12">
        <v>0.87</v>
      </c>
      <c r="AB12">
        <v>-35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3.87</v>
      </c>
      <c r="M13" s="74">
        <v>0.97</v>
      </c>
      <c r="N13" s="73">
        <v>0</v>
      </c>
      <c r="O13" s="46">
        <v>-55</v>
      </c>
      <c r="P13" s="46">
        <v>-25</v>
      </c>
      <c r="Q13" s="46">
        <v>0</v>
      </c>
      <c r="R13" s="46">
        <v>0</v>
      </c>
      <c r="S13" s="74">
        <v>0</v>
      </c>
      <c r="U13" s="73">
        <v>4.84</v>
      </c>
      <c r="V13" s="74">
        <v>-83</v>
      </c>
      <c r="W13">
        <v>0</v>
      </c>
      <c r="X13">
        <v>-55</v>
      </c>
      <c r="Y13">
        <v>-3</v>
      </c>
      <c r="Z13">
        <v>3.87</v>
      </c>
      <c r="AA13">
        <v>0.97</v>
      </c>
      <c r="AB13">
        <v>-25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3.87</v>
      </c>
      <c r="M14" s="74">
        <v>1.35</v>
      </c>
      <c r="N14" s="73">
        <v>0</v>
      </c>
      <c r="O14" s="46">
        <v>-48</v>
      </c>
      <c r="P14" s="46">
        <v>-25</v>
      </c>
      <c r="Q14" s="46">
        <v>0</v>
      </c>
      <c r="R14" s="46">
        <v>0</v>
      </c>
      <c r="S14" s="74">
        <v>0</v>
      </c>
      <c r="U14" s="73">
        <v>5.22</v>
      </c>
      <c r="V14" s="74">
        <v>-76</v>
      </c>
      <c r="W14">
        <v>0</v>
      </c>
      <c r="X14">
        <v>-48</v>
      </c>
      <c r="Y14">
        <v>-3</v>
      </c>
      <c r="Z14">
        <v>3.87</v>
      </c>
      <c r="AA14">
        <v>1.35</v>
      </c>
      <c r="AB14">
        <v>-25</v>
      </c>
    </row>
    <row r="15" spans="1:28">
      <c r="G15" t="s">
        <v>57</v>
      </c>
      <c r="H15" s="73">
        <v>0</v>
      </c>
      <c r="I15" s="46">
        <v>30.95</v>
      </c>
      <c r="J15" s="46">
        <v>0</v>
      </c>
      <c r="K15" s="46">
        <v>0</v>
      </c>
      <c r="L15" s="46">
        <v>3.87</v>
      </c>
      <c r="M15" s="74">
        <v>2.61</v>
      </c>
      <c r="N15" s="73">
        <v>-90</v>
      </c>
      <c r="O15" s="46">
        <v>0</v>
      </c>
      <c r="P15" s="46">
        <v>-25</v>
      </c>
      <c r="Q15" s="46">
        <v>0</v>
      </c>
      <c r="R15" s="46">
        <v>0</v>
      </c>
      <c r="S15" s="74">
        <v>0</v>
      </c>
      <c r="U15" s="73">
        <v>37.43</v>
      </c>
      <c r="V15" s="74">
        <v>-118</v>
      </c>
      <c r="W15">
        <v>-90</v>
      </c>
      <c r="X15">
        <v>30.95</v>
      </c>
      <c r="Y15">
        <v>-3</v>
      </c>
      <c r="Z15">
        <v>3.87</v>
      </c>
      <c r="AA15">
        <v>2.61</v>
      </c>
      <c r="AB15">
        <v>-25</v>
      </c>
    </row>
    <row r="16" spans="1:28">
      <c r="G16" t="s">
        <v>58</v>
      </c>
      <c r="H16" s="73">
        <v>0</v>
      </c>
      <c r="I16" s="46">
        <v>29.98</v>
      </c>
      <c r="J16" s="46">
        <v>0</v>
      </c>
      <c r="K16" s="46">
        <v>0</v>
      </c>
      <c r="L16" s="46">
        <v>2.9</v>
      </c>
      <c r="M16" s="74">
        <v>3.39</v>
      </c>
      <c r="N16" s="73">
        <v>-67</v>
      </c>
      <c r="O16" s="46">
        <v>0</v>
      </c>
      <c r="P16" s="46">
        <v>-25</v>
      </c>
      <c r="Q16" s="46">
        <v>0</v>
      </c>
      <c r="R16" s="46">
        <v>0</v>
      </c>
      <c r="S16" s="74">
        <v>0</v>
      </c>
      <c r="U16" s="73">
        <v>36.270000000000003</v>
      </c>
      <c r="V16" s="74">
        <v>-95</v>
      </c>
      <c r="W16">
        <v>-67</v>
      </c>
      <c r="X16">
        <v>29.98</v>
      </c>
      <c r="Y16">
        <v>-3</v>
      </c>
      <c r="Z16">
        <v>2.9</v>
      </c>
      <c r="AA16">
        <v>3.39</v>
      </c>
      <c r="AB16">
        <v>-25</v>
      </c>
    </row>
    <row r="17" spans="7:28">
      <c r="G17" t="s">
        <v>59</v>
      </c>
      <c r="H17" s="73">
        <v>0</v>
      </c>
      <c r="I17" s="46">
        <v>4.84</v>
      </c>
      <c r="J17" s="46">
        <v>0</v>
      </c>
      <c r="K17" s="46">
        <v>0</v>
      </c>
      <c r="L17" s="46">
        <v>2.9</v>
      </c>
      <c r="M17" s="74">
        <v>2.0299999999999998</v>
      </c>
      <c r="N17" s="73">
        <v>-87</v>
      </c>
      <c r="O17" s="46">
        <v>0</v>
      </c>
      <c r="P17" s="46">
        <v>-25</v>
      </c>
      <c r="Q17" s="46">
        <v>0</v>
      </c>
      <c r="R17" s="46">
        <v>0</v>
      </c>
      <c r="S17" s="74">
        <v>0</v>
      </c>
      <c r="U17" s="73">
        <v>9.77</v>
      </c>
      <c r="V17" s="74">
        <v>-115</v>
      </c>
      <c r="W17">
        <v>-87</v>
      </c>
      <c r="X17">
        <v>4.84</v>
      </c>
      <c r="Y17">
        <v>-3</v>
      </c>
      <c r="Z17">
        <v>2.9</v>
      </c>
      <c r="AA17">
        <v>2.0299999999999998</v>
      </c>
      <c r="AB17">
        <v>-25</v>
      </c>
    </row>
    <row r="18" spans="7:28">
      <c r="G18" t="s">
        <v>60</v>
      </c>
      <c r="H18" s="73">
        <v>0</v>
      </c>
      <c r="I18" s="46">
        <v>6.78</v>
      </c>
      <c r="J18" s="46">
        <v>0</v>
      </c>
      <c r="K18" s="46">
        <v>0</v>
      </c>
      <c r="L18" s="46">
        <v>2.9</v>
      </c>
      <c r="M18" s="74">
        <v>2.5099999999999998</v>
      </c>
      <c r="N18" s="73">
        <v>-76</v>
      </c>
      <c r="O18" s="46">
        <v>0</v>
      </c>
      <c r="P18" s="46">
        <v>-25</v>
      </c>
      <c r="Q18" s="46">
        <v>0</v>
      </c>
      <c r="R18" s="46">
        <v>0</v>
      </c>
      <c r="S18" s="74">
        <v>0</v>
      </c>
      <c r="U18" s="73">
        <v>12.19</v>
      </c>
      <c r="V18" s="74">
        <v>-104</v>
      </c>
      <c r="W18">
        <v>-76</v>
      </c>
      <c r="X18">
        <v>6.78</v>
      </c>
      <c r="Y18">
        <v>-3</v>
      </c>
      <c r="Z18">
        <v>2.9</v>
      </c>
      <c r="AA18">
        <v>2.5099999999999998</v>
      </c>
      <c r="AB18">
        <v>-25</v>
      </c>
    </row>
    <row r="19" spans="7:28">
      <c r="G19" t="s">
        <v>61</v>
      </c>
      <c r="H19" s="73">
        <v>0</v>
      </c>
      <c r="I19" s="46">
        <v>15.47</v>
      </c>
      <c r="J19" s="46">
        <v>0</v>
      </c>
      <c r="K19" s="46">
        <v>0</v>
      </c>
      <c r="L19" s="46">
        <v>2.9</v>
      </c>
      <c r="M19" s="74">
        <v>5.42</v>
      </c>
      <c r="N19" s="73">
        <v>-75</v>
      </c>
      <c r="O19" s="46">
        <v>0</v>
      </c>
      <c r="P19" s="46">
        <v>-15</v>
      </c>
      <c r="Q19" s="46">
        <v>0</v>
      </c>
      <c r="R19" s="46">
        <v>0</v>
      </c>
      <c r="S19" s="74">
        <v>0</v>
      </c>
      <c r="U19" s="73">
        <v>23.79</v>
      </c>
      <c r="V19" s="74">
        <v>-93</v>
      </c>
      <c r="W19">
        <v>-75</v>
      </c>
      <c r="X19">
        <v>15.47</v>
      </c>
      <c r="Y19">
        <v>-3</v>
      </c>
      <c r="Z19">
        <v>2.9</v>
      </c>
      <c r="AA19">
        <v>5.42</v>
      </c>
      <c r="AB19">
        <v>-15</v>
      </c>
    </row>
    <row r="20" spans="7:28">
      <c r="G20" t="s">
        <v>62</v>
      </c>
      <c r="H20" s="73">
        <v>0</v>
      </c>
      <c r="I20" s="46">
        <v>15.48</v>
      </c>
      <c r="J20" s="46">
        <v>0</v>
      </c>
      <c r="K20" s="46">
        <v>0</v>
      </c>
      <c r="L20" s="46">
        <v>2.9</v>
      </c>
      <c r="M20" s="74">
        <v>5.22</v>
      </c>
      <c r="N20" s="73">
        <v>-95</v>
      </c>
      <c r="O20" s="46">
        <v>0</v>
      </c>
      <c r="P20" s="46">
        <v>-20</v>
      </c>
      <c r="Q20" s="46">
        <v>0</v>
      </c>
      <c r="R20" s="46">
        <v>0</v>
      </c>
      <c r="S20" s="74">
        <v>0</v>
      </c>
      <c r="U20" s="73">
        <v>23.6</v>
      </c>
      <c r="V20" s="74">
        <v>-118</v>
      </c>
      <c r="W20">
        <v>-95</v>
      </c>
      <c r="X20">
        <v>15.48</v>
      </c>
      <c r="Y20">
        <v>-3</v>
      </c>
      <c r="Z20">
        <v>2.9</v>
      </c>
      <c r="AA20">
        <v>5.22</v>
      </c>
      <c r="AB20">
        <v>-20</v>
      </c>
    </row>
    <row r="21" spans="7:28">
      <c r="G21" t="s">
        <v>63</v>
      </c>
      <c r="H21" s="73">
        <v>0</v>
      </c>
      <c r="I21" s="46">
        <v>8.6999999999999993</v>
      </c>
      <c r="J21" s="46">
        <v>0</v>
      </c>
      <c r="K21" s="46">
        <v>0</v>
      </c>
      <c r="L21" s="46">
        <v>2.9</v>
      </c>
      <c r="M21" s="74">
        <v>6.29</v>
      </c>
      <c r="N21" s="73">
        <v>-61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17.89</v>
      </c>
      <c r="V21" s="74">
        <v>-64</v>
      </c>
      <c r="W21">
        <v>-61</v>
      </c>
      <c r="X21">
        <v>8.6999999999999993</v>
      </c>
      <c r="Y21">
        <v>-3</v>
      </c>
      <c r="Z21">
        <v>2.9</v>
      </c>
      <c r="AA21">
        <v>6.29</v>
      </c>
      <c r="AB21">
        <v>0</v>
      </c>
    </row>
    <row r="22" spans="7:28">
      <c r="G22" t="s">
        <v>64</v>
      </c>
      <c r="H22" s="73">
        <v>0</v>
      </c>
      <c r="I22" s="46">
        <v>7.74</v>
      </c>
      <c r="J22" s="46">
        <v>0</v>
      </c>
      <c r="K22" s="46">
        <v>0</v>
      </c>
      <c r="L22" s="46">
        <v>2.9</v>
      </c>
      <c r="M22" s="74">
        <v>6.77</v>
      </c>
      <c r="N22" s="73">
        <v>-92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17.41</v>
      </c>
      <c r="V22" s="74">
        <v>-95</v>
      </c>
      <c r="W22">
        <v>-92</v>
      </c>
      <c r="X22">
        <v>7.74</v>
      </c>
      <c r="Y22">
        <v>-3</v>
      </c>
      <c r="Z22">
        <v>2.9</v>
      </c>
      <c r="AA22">
        <v>6.77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19.34</v>
      </c>
      <c r="K23" s="46">
        <v>0</v>
      </c>
      <c r="L23" s="46">
        <v>2.9</v>
      </c>
      <c r="M23" s="74">
        <v>6.87</v>
      </c>
      <c r="N23" s="73">
        <v>-66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29.11</v>
      </c>
      <c r="V23" s="74">
        <v>-69</v>
      </c>
      <c r="W23">
        <v>-66</v>
      </c>
      <c r="X23">
        <v>0</v>
      </c>
      <c r="Y23">
        <v>-3</v>
      </c>
      <c r="Z23">
        <v>2.9</v>
      </c>
      <c r="AA23">
        <v>6.87</v>
      </c>
      <c r="AB23">
        <v>19.34</v>
      </c>
    </row>
    <row r="24" spans="7:28">
      <c r="G24" t="s">
        <v>66</v>
      </c>
      <c r="H24" s="73">
        <v>0</v>
      </c>
      <c r="I24" s="46">
        <v>0</v>
      </c>
      <c r="J24" s="46">
        <v>19.350000000000001</v>
      </c>
      <c r="K24" s="46">
        <v>0</v>
      </c>
      <c r="L24" s="46">
        <v>2.9</v>
      </c>
      <c r="M24" s="74">
        <v>6.77</v>
      </c>
      <c r="N24" s="73">
        <v>-8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29.02</v>
      </c>
      <c r="V24" s="74">
        <v>-11</v>
      </c>
      <c r="W24">
        <v>-8</v>
      </c>
      <c r="X24">
        <v>0</v>
      </c>
      <c r="Y24">
        <v>-3</v>
      </c>
      <c r="Z24">
        <v>2.9</v>
      </c>
      <c r="AA24">
        <v>6.77</v>
      </c>
      <c r="AB24">
        <v>19.350000000000001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2.9</v>
      </c>
      <c r="M25" s="74">
        <v>6.87</v>
      </c>
      <c r="N25" s="73">
        <v>-35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9.77</v>
      </c>
      <c r="V25" s="74">
        <v>-38</v>
      </c>
      <c r="W25">
        <v>-35</v>
      </c>
      <c r="X25">
        <v>0</v>
      </c>
      <c r="Y25">
        <v>-3</v>
      </c>
      <c r="Z25">
        <v>2.9</v>
      </c>
      <c r="AA25">
        <v>6.87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14.3</v>
      </c>
      <c r="K26" s="46">
        <v>0</v>
      </c>
      <c r="L26" s="46">
        <v>2.9</v>
      </c>
      <c r="M26" s="74">
        <v>6.87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24.07</v>
      </c>
      <c r="V26" s="74">
        <v>-3</v>
      </c>
      <c r="W26">
        <v>0</v>
      </c>
      <c r="X26">
        <v>0</v>
      </c>
      <c r="Y26">
        <v>-3</v>
      </c>
      <c r="Z26">
        <v>2.9</v>
      </c>
      <c r="AA26">
        <v>6.87</v>
      </c>
      <c r="AB26">
        <v>14.3</v>
      </c>
    </row>
    <row r="27" spans="7:28">
      <c r="G27" t="s">
        <v>69</v>
      </c>
      <c r="H27" s="73">
        <v>0</v>
      </c>
      <c r="I27" s="46">
        <v>9.67</v>
      </c>
      <c r="J27" s="46">
        <v>0</v>
      </c>
      <c r="K27" s="46">
        <v>0</v>
      </c>
      <c r="L27" s="46">
        <v>2.42</v>
      </c>
      <c r="M27" s="74">
        <v>6.77</v>
      </c>
      <c r="N27" s="73">
        <v>0</v>
      </c>
      <c r="O27" s="46">
        <v>0</v>
      </c>
      <c r="P27" s="46">
        <v>-80</v>
      </c>
      <c r="Q27" s="46">
        <v>0</v>
      </c>
      <c r="R27" s="46">
        <v>0</v>
      </c>
      <c r="S27" s="74">
        <v>0</v>
      </c>
      <c r="U27" s="73">
        <v>18.86</v>
      </c>
      <c r="V27" s="74">
        <v>-83</v>
      </c>
      <c r="W27">
        <v>0</v>
      </c>
      <c r="X27">
        <v>9.67</v>
      </c>
      <c r="Y27">
        <v>-3</v>
      </c>
      <c r="Z27">
        <v>2.42</v>
      </c>
      <c r="AA27">
        <v>6.77</v>
      </c>
      <c r="AB27">
        <v>-80</v>
      </c>
    </row>
    <row r="28" spans="7:28">
      <c r="G28" t="s">
        <v>70</v>
      </c>
      <c r="H28" s="73">
        <v>0</v>
      </c>
      <c r="I28" s="46">
        <v>9.67</v>
      </c>
      <c r="J28" s="46">
        <v>0</v>
      </c>
      <c r="K28" s="46">
        <v>0</v>
      </c>
      <c r="L28" s="46">
        <v>2.9</v>
      </c>
      <c r="M28" s="74">
        <v>6.77</v>
      </c>
      <c r="N28" s="73">
        <v>-37</v>
      </c>
      <c r="O28" s="46">
        <v>0</v>
      </c>
      <c r="P28" s="46">
        <v>-40</v>
      </c>
      <c r="Q28" s="46">
        <v>0</v>
      </c>
      <c r="R28" s="46">
        <v>0</v>
      </c>
      <c r="S28" s="74">
        <v>0</v>
      </c>
      <c r="U28" s="73">
        <v>19.34</v>
      </c>
      <c r="V28" s="74">
        <v>-80</v>
      </c>
      <c r="W28">
        <v>-37</v>
      </c>
      <c r="X28">
        <v>9.67</v>
      </c>
      <c r="Y28">
        <v>-3</v>
      </c>
      <c r="Z28">
        <v>2.9</v>
      </c>
      <c r="AA28">
        <v>6.77</v>
      </c>
      <c r="AB28">
        <v>-40</v>
      </c>
    </row>
    <row r="29" spans="7:28">
      <c r="G29" t="s">
        <v>71</v>
      </c>
      <c r="H29" s="73">
        <v>0</v>
      </c>
      <c r="I29" s="46">
        <v>9.68</v>
      </c>
      <c r="J29" s="46">
        <v>0</v>
      </c>
      <c r="K29" s="46">
        <v>0</v>
      </c>
      <c r="L29" s="46">
        <v>1.93</v>
      </c>
      <c r="M29" s="74">
        <v>6.77</v>
      </c>
      <c r="N29" s="73">
        <v>-87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18.38</v>
      </c>
      <c r="V29" s="74">
        <v>-90</v>
      </c>
      <c r="W29">
        <v>-87</v>
      </c>
      <c r="X29">
        <v>9.68</v>
      </c>
      <c r="Y29">
        <v>-3</v>
      </c>
      <c r="Z29">
        <v>1.93</v>
      </c>
      <c r="AA29">
        <v>6.77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1.93</v>
      </c>
      <c r="M30" s="74">
        <v>6.77</v>
      </c>
      <c r="N30" s="73">
        <v>-103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8.6999999999999993</v>
      </c>
      <c r="V30" s="74">
        <v>-106</v>
      </c>
      <c r="W30">
        <v>-103</v>
      </c>
      <c r="X30">
        <v>0</v>
      </c>
      <c r="Y30">
        <v>-3</v>
      </c>
      <c r="Z30">
        <v>1.93</v>
      </c>
      <c r="AA30">
        <v>6.77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1.93</v>
      </c>
      <c r="M31" s="74">
        <v>6.87</v>
      </c>
      <c r="N31" s="73">
        <v>-161</v>
      </c>
      <c r="O31" s="46">
        <v>0</v>
      </c>
      <c r="P31" s="46">
        <v>-20</v>
      </c>
      <c r="Q31" s="46">
        <v>0</v>
      </c>
      <c r="R31" s="46">
        <v>0</v>
      </c>
      <c r="S31" s="74">
        <v>0</v>
      </c>
      <c r="U31" s="73">
        <v>8.8000000000000007</v>
      </c>
      <c r="V31" s="74">
        <v>-184</v>
      </c>
      <c r="W31">
        <v>-161</v>
      </c>
      <c r="X31">
        <v>0</v>
      </c>
      <c r="Y31">
        <v>-3</v>
      </c>
      <c r="Z31">
        <v>1.93</v>
      </c>
      <c r="AA31">
        <v>6.87</v>
      </c>
      <c r="AB31">
        <v>-20</v>
      </c>
    </row>
    <row r="32" spans="7:28">
      <c r="G32" t="s">
        <v>74</v>
      </c>
      <c r="H32" s="73">
        <v>0</v>
      </c>
      <c r="I32" s="46">
        <v>19.34</v>
      </c>
      <c r="J32" s="46">
        <v>0</v>
      </c>
      <c r="K32" s="46">
        <v>0</v>
      </c>
      <c r="L32" s="46">
        <v>0.97</v>
      </c>
      <c r="M32" s="74">
        <v>6.87</v>
      </c>
      <c r="N32" s="73">
        <v>-150</v>
      </c>
      <c r="O32" s="46">
        <v>0</v>
      </c>
      <c r="P32" s="46">
        <v>-20</v>
      </c>
      <c r="Q32" s="46">
        <v>0</v>
      </c>
      <c r="R32" s="46">
        <v>0</v>
      </c>
      <c r="S32" s="74">
        <v>0</v>
      </c>
      <c r="U32" s="73">
        <v>27.18</v>
      </c>
      <c r="V32" s="74">
        <v>-173</v>
      </c>
      <c r="W32">
        <v>-150</v>
      </c>
      <c r="X32">
        <v>19.34</v>
      </c>
      <c r="Y32">
        <v>-3</v>
      </c>
      <c r="Z32">
        <v>0.97</v>
      </c>
      <c r="AA32">
        <v>6.87</v>
      </c>
      <c r="AB32">
        <v>-20</v>
      </c>
    </row>
    <row r="33" spans="7:28">
      <c r="G33" t="s">
        <v>75</v>
      </c>
      <c r="H33" s="73">
        <v>0</v>
      </c>
      <c r="I33" s="46">
        <v>25.14</v>
      </c>
      <c r="J33" s="46">
        <v>0</v>
      </c>
      <c r="K33" s="46">
        <v>0</v>
      </c>
      <c r="L33" s="46">
        <v>0</v>
      </c>
      <c r="M33" s="74">
        <v>6.87</v>
      </c>
      <c r="N33" s="73">
        <v>-206</v>
      </c>
      <c r="O33" s="46">
        <v>0</v>
      </c>
      <c r="P33" s="46">
        <v>-20</v>
      </c>
      <c r="Q33" s="46">
        <v>0</v>
      </c>
      <c r="R33" s="46">
        <v>0</v>
      </c>
      <c r="S33" s="74">
        <v>0</v>
      </c>
      <c r="U33" s="73">
        <v>32.01</v>
      </c>
      <c r="V33" s="74">
        <v>-229</v>
      </c>
      <c r="W33">
        <v>-206</v>
      </c>
      <c r="X33">
        <v>25.14</v>
      </c>
      <c r="Y33">
        <v>-3</v>
      </c>
      <c r="Z33">
        <v>0</v>
      </c>
      <c r="AA33">
        <v>6.87</v>
      </c>
      <c r="AB33">
        <v>-20</v>
      </c>
    </row>
    <row r="34" spans="7:28">
      <c r="G34" t="s">
        <v>76</v>
      </c>
      <c r="H34" s="73">
        <v>0</v>
      </c>
      <c r="I34" s="46">
        <v>23.21</v>
      </c>
      <c r="J34" s="46">
        <v>0</v>
      </c>
      <c r="K34" s="46">
        <v>0</v>
      </c>
      <c r="L34" s="46">
        <v>0</v>
      </c>
      <c r="M34" s="74">
        <v>6.87</v>
      </c>
      <c r="N34" s="73">
        <v>-186</v>
      </c>
      <c r="O34" s="46">
        <v>0</v>
      </c>
      <c r="P34" s="46">
        <v>-20</v>
      </c>
      <c r="Q34" s="46">
        <v>0</v>
      </c>
      <c r="R34" s="46">
        <v>0</v>
      </c>
      <c r="S34" s="74">
        <v>0</v>
      </c>
      <c r="U34" s="73">
        <v>30.08</v>
      </c>
      <c r="V34" s="74">
        <v>-209</v>
      </c>
      <c r="W34">
        <v>-186</v>
      </c>
      <c r="X34">
        <v>23.21</v>
      </c>
      <c r="Y34">
        <v>-3</v>
      </c>
      <c r="Z34">
        <v>0</v>
      </c>
      <c r="AA34">
        <v>6.87</v>
      </c>
      <c r="AB34">
        <v>-20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6.87</v>
      </c>
      <c r="N35" s="73">
        <v>-167</v>
      </c>
      <c r="O35" s="46">
        <v>-30</v>
      </c>
      <c r="P35" s="46">
        <v>-40</v>
      </c>
      <c r="Q35" s="46">
        <v>0</v>
      </c>
      <c r="R35" s="46">
        <v>0</v>
      </c>
      <c r="S35" s="74">
        <v>0</v>
      </c>
      <c r="U35" s="73">
        <v>6.87</v>
      </c>
      <c r="V35" s="74">
        <v>-240</v>
      </c>
      <c r="W35">
        <v>-167</v>
      </c>
      <c r="X35">
        <v>-30</v>
      </c>
      <c r="Y35">
        <v>-3</v>
      </c>
      <c r="Z35">
        <v>0</v>
      </c>
      <c r="AA35">
        <v>6.87</v>
      </c>
      <c r="AB35">
        <v>-40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6.77</v>
      </c>
      <c r="N36" s="73">
        <v>-162</v>
      </c>
      <c r="O36" s="46">
        <v>0</v>
      </c>
      <c r="P36" s="46">
        <v>-40</v>
      </c>
      <c r="Q36" s="46">
        <v>0</v>
      </c>
      <c r="R36" s="46">
        <v>0</v>
      </c>
      <c r="S36" s="74">
        <v>0</v>
      </c>
      <c r="U36" s="73">
        <v>6.77</v>
      </c>
      <c r="V36" s="74">
        <v>-205</v>
      </c>
      <c r="W36">
        <v>-162</v>
      </c>
      <c r="X36">
        <v>0</v>
      </c>
      <c r="Y36">
        <v>-3</v>
      </c>
      <c r="Z36">
        <v>0</v>
      </c>
      <c r="AA36">
        <v>6.77</v>
      </c>
      <c r="AB36">
        <v>-40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6.87</v>
      </c>
      <c r="N37" s="73">
        <v>-175</v>
      </c>
      <c r="O37" s="46">
        <v>0</v>
      </c>
      <c r="P37" s="46">
        <v>-60</v>
      </c>
      <c r="Q37" s="46">
        <v>0</v>
      </c>
      <c r="R37" s="46">
        <v>0</v>
      </c>
      <c r="S37" s="74">
        <v>0</v>
      </c>
      <c r="U37" s="73">
        <v>6.87</v>
      </c>
      <c r="V37" s="74">
        <v>-238</v>
      </c>
      <c r="W37">
        <v>-175</v>
      </c>
      <c r="X37">
        <v>0</v>
      </c>
      <c r="Y37">
        <v>-3</v>
      </c>
      <c r="Z37">
        <v>0</v>
      </c>
      <c r="AA37">
        <v>6.87</v>
      </c>
      <c r="AB37">
        <v>-60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6.87</v>
      </c>
      <c r="N38" s="73">
        <v>-159</v>
      </c>
      <c r="O38" s="46">
        <v>0</v>
      </c>
      <c r="P38" s="46">
        <v>-60</v>
      </c>
      <c r="Q38" s="46">
        <v>0</v>
      </c>
      <c r="R38" s="46">
        <v>0</v>
      </c>
      <c r="S38" s="74">
        <v>0</v>
      </c>
      <c r="U38" s="73">
        <v>6.87</v>
      </c>
      <c r="V38" s="74">
        <v>-222</v>
      </c>
      <c r="W38">
        <v>-159</v>
      </c>
      <c r="X38">
        <v>0</v>
      </c>
      <c r="Y38">
        <v>-3</v>
      </c>
      <c r="Z38">
        <v>0</v>
      </c>
      <c r="AA38">
        <v>6.87</v>
      </c>
      <c r="AB38">
        <v>-60</v>
      </c>
    </row>
    <row r="39" spans="7:28">
      <c r="G39" t="s">
        <v>81</v>
      </c>
      <c r="H39" s="73">
        <v>0</v>
      </c>
      <c r="I39" s="46">
        <v>4.84</v>
      </c>
      <c r="J39" s="46">
        <v>0</v>
      </c>
      <c r="K39" s="46">
        <v>0</v>
      </c>
      <c r="L39" s="46">
        <v>0</v>
      </c>
      <c r="M39" s="74">
        <v>6.86</v>
      </c>
      <c r="N39" s="73">
        <v>-180</v>
      </c>
      <c r="O39" s="46">
        <v>0</v>
      </c>
      <c r="P39" s="46">
        <v>-20</v>
      </c>
      <c r="Q39" s="46">
        <v>0</v>
      </c>
      <c r="R39" s="46">
        <v>0</v>
      </c>
      <c r="S39" s="74">
        <v>0</v>
      </c>
      <c r="U39" s="73">
        <v>11.7</v>
      </c>
      <c r="V39" s="74">
        <v>-203</v>
      </c>
      <c r="W39">
        <v>-180</v>
      </c>
      <c r="X39">
        <v>4.84</v>
      </c>
      <c r="Y39">
        <v>-3</v>
      </c>
      <c r="Z39">
        <v>0</v>
      </c>
      <c r="AA39">
        <v>6.86</v>
      </c>
      <c r="AB39">
        <v>-20</v>
      </c>
    </row>
    <row r="40" spans="7:28">
      <c r="G40" t="s">
        <v>82</v>
      </c>
      <c r="H40" s="73">
        <v>0</v>
      </c>
      <c r="I40" s="46">
        <v>4.84</v>
      </c>
      <c r="J40" s="46">
        <v>0</v>
      </c>
      <c r="K40" s="46">
        <v>0</v>
      </c>
      <c r="L40" s="46">
        <v>0</v>
      </c>
      <c r="M40" s="74">
        <v>6.86</v>
      </c>
      <c r="N40" s="73">
        <v>-176</v>
      </c>
      <c r="O40" s="46">
        <v>0</v>
      </c>
      <c r="P40" s="46">
        <v>-10</v>
      </c>
      <c r="Q40" s="46">
        <v>0</v>
      </c>
      <c r="R40" s="46">
        <v>0</v>
      </c>
      <c r="S40" s="74">
        <v>0</v>
      </c>
      <c r="U40" s="73">
        <v>11.7</v>
      </c>
      <c r="V40" s="74">
        <v>-189</v>
      </c>
      <c r="W40">
        <v>-176</v>
      </c>
      <c r="X40">
        <v>4.84</v>
      </c>
      <c r="Y40">
        <v>-3</v>
      </c>
      <c r="Z40">
        <v>0</v>
      </c>
      <c r="AA40">
        <v>6.86</v>
      </c>
      <c r="AB40">
        <v>-10</v>
      </c>
    </row>
    <row r="41" spans="7:28">
      <c r="G41" t="s">
        <v>83</v>
      </c>
      <c r="H41" s="73">
        <v>0</v>
      </c>
      <c r="I41" s="46">
        <v>4.84</v>
      </c>
      <c r="J41" s="46">
        <v>0</v>
      </c>
      <c r="K41" s="46">
        <v>0</v>
      </c>
      <c r="L41" s="46">
        <v>0</v>
      </c>
      <c r="M41" s="74">
        <v>6.77</v>
      </c>
      <c r="N41" s="73">
        <v>-209</v>
      </c>
      <c r="O41" s="46">
        <v>0</v>
      </c>
      <c r="P41" s="46">
        <v>-20</v>
      </c>
      <c r="Q41" s="46">
        <v>0</v>
      </c>
      <c r="R41" s="46">
        <v>-4.4000000000000004</v>
      </c>
      <c r="S41" s="74">
        <v>0</v>
      </c>
      <c r="U41" s="73">
        <v>11.61</v>
      </c>
      <c r="V41" s="74">
        <v>-236.4</v>
      </c>
      <c r="W41">
        <v>-209</v>
      </c>
      <c r="X41">
        <v>4.84</v>
      </c>
      <c r="Y41">
        <v>-3</v>
      </c>
      <c r="Z41">
        <v>-4.4000000000000004</v>
      </c>
      <c r="AA41">
        <v>6.77</v>
      </c>
      <c r="AB41">
        <v>-20</v>
      </c>
    </row>
    <row r="42" spans="7:28">
      <c r="G42" t="s">
        <v>84</v>
      </c>
      <c r="H42" s="73">
        <v>0</v>
      </c>
      <c r="I42" s="46">
        <v>9.67</v>
      </c>
      <c r="J42" s="46">
        <v>0</v>
      </c>
      <c r="K42" s="46">
        <v>0</v>
      </c>
      <c r="L42" s="46">
        <v>0</v>
      </c>
      <c r="M42" s="74">
        <v>6.87</v>
      </c>
      <c r="N42" s="73">
        <v>-194</v>
      </c>
      <c r="O42" s="46">
        <v>0</v>
      </c>
      <c r="P42" s="46">
        <v>-20</v>
      </c>
      <c r="Q42" s="46">
        <v>0</v>
      </c>
      <c r="R42" s="46">
        <v>-4.4000000000000004</v>
      </c>
      <c r="S42" s="74">
        <v>0</v>
      </c>
      <c r="U42" s="73">
        <v>16.54</v>
      </c>
      <c r="V42" s="74">
        <v>-221.4</v>
      </c>
      <c r="W42">
        <v>-194</v>
      </c>
      <c r="X42">
        <v>9.67</v>
      </c>
      <c r="Y42">
        <v>-3</v>
      </c>
      <c r="Z42">
        <v>-4.4000000000000004</v>
      </c>
      <c r="AA42">
        <v>6.87</v>
      </c>
      <c r="AB42">
        <v>-20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3.19</v>
      </c>
      <c r="N43" s="73">
        <v>-225</v>
      </c>
      <c r="O43" s="46">
        <v>0</v>
      </c>
      <c r="P43" s="46">
        <v>-80</v>
      </c>
      <c r="Q43" s="46">
        <v>0</v>
      </c>
      <c r="R43" s="46">
        <v>-4.4000000000000004</v>
      </c>
      <c r="S43" s="74">
        <v>0</v>
      </c>
      <c r="U43" s="73">
        <v>3.19</v>
      </c>
      <c r="V43" s="74">
        <v>-312.39999999999998</v>
      </c>
      <c r="W43">
        <v>-225</v>
      </c>
      <c r="X43">
        <v>0</v>
      </c>
      <c r="Y43">
        <v>-3</v>
      </c>
      <c r="Z43">
        <v>-4.4000000000000004</v>
      </c>
      <c r="AA43">
        <v>3.19</v>
      </c>
      <c r="AB43">
        <v>-80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3.19</v>
      </c>
      <c r="N44" s="73">
        <v>-218</v>
      </c>
      <c r="O44" s="46">
        <v>0</v>
      </c>
      <c r="P44" s="46">
        <v>-40</v>
      </c>
      <c r="Q44" s="46">
        <v>0</v>
      </c>
      <c r="R44" s="46">
        <v>-4.4000000000000004</v>
      </c>
      <c r="S44" s="74">
        <v>0</v>
      </c>
      <c r="U44" s="73">
        <v>3.19</v>
      </c>
      <c r="V44" s="74">
        <v>-265.39999999999998</v>
      </c>
      <c r="W44">
        <v>-218</v>
      </c>
      <c r="X44">
        <v>0</v>
      </c>
      <c r="Y44">
        <v>-3</v>
      </c>
      <c r="Z44">
        <v>-4.4000000000000004</v>
      </c>
      <c r="AA44">
        <v>3.19</v>
      </c>
      <c r="AB44">
        <v>-40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0.39</v>
      </c>
      <c r="N45" s="73">
        <v>-282</v>
      </c>
      <c r="O45" s="46">
        <v>-40</v>
      </c>
      <c r="P45" s="46">
        <v>-20</v>
      </c>
      <c r="Q45" s="46">
        <v>0</v>
      </c>
      <c r="R45" s="46">
        <v>-4.4000000000000004</v>
      </c>
      <c r="S45" s="74">
        <v>0</v>
      </c>
      <c r="U45" s="73">
        <v>0.39</v>
      </c>
      <c r="V45" s="74">
        <v>-349.4</v>
      </c>
      <c r="W45">
        <v>-282</v>
      </c>
      <c r="X45">
        <v>-40</v>
      </c>
      <c r="Y45">
        <v>-3</v>
      </c>
      <c r="Z45">
        <v>-4.4000000000000004</v>
      </c>
      <c r="AA45">
        <v>0.39</v>
      </c>
      <c r="AB45">
        <v>-20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1.93</v>
      </c>
      <c r="N46" s="73">
        <v>-275</v>
      </c>
      <c r="O46" s="46">
        <v>-35</v>
      </c>
      <c r="P46" s="46">
        <v>-20</v>
      </c>
      <c r="Q46" s="46">
        <v>0</v>
      </c>
      <c r="R46" s="46">
        <v>-4.4000000000000004</v>
      </c>
      <c r="S46" s="74">
        <v>0</v>
      </c>
      <c r="U46" s="73">
        <v>1.93</v>
      </c>
      <c r="V46" s="74">
        <v>-337.4</v>
      </c>
      <c r="W46">
        <v>-275</v>
      </c>
      <c r="X46">
        <v>-35</v>
      </c>
      <c r="Y46">
        <v>-3</v>
      </c>
      <c r="Z46">
        <v>-4.4000000000000004</v>
      </c>
      <c r="AA46">
        <v>1.93</v>
      </c>
      <c r="AB46">
        <v>-20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3.19</v>
      </c>
      <c r="N47" s="73">
        <v>-190</v>
      </c>
      <c r="O47" s="46">
        <v>-18</v>
      </c>
      <c r="P47" s="46">
        <v>-18</v>
      </c>
      <c r="Q47" s="46">
        <v>0</v>
      </c>
      <c r="R47" s="46">
        <v>-4.4000000000000004</v>
      </c>
      <c r="S47" s="74">
        <v>0</v>
      </c>
      <c r="U47" s="73">
        <v>3.19</v>
      </c>
      <c r="V47" s="74">
        <v>-233.37</v>
      </c>
      <c r="W47">
        <v>-190</v>
      </c>
      <c r="X47">
        <v>-18</v>
      </c>
      <c r="Y47">
        <v>-2.97</v>
      </c>
      <c r="Z47">
        <v>-4.4000000000000004</v>
      </c>
      <c r="AA47">
        <v>3.19</v>
      </c>
      <c r="AB47">
        <v>-18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2.3199999999999998</v>
      </c>
      <c r="N48" s="73">
        <v>-183</v>
      </c>
      <c r="O48" s="46">
        <v>-16</v>
      </c>
      <c r="P48" s="46">
        <v>-25</v>
      </c>
      <c r="Q48" s="46">
        <v>0</v>
      </c>
      <c r="R48" s="46">
        <v>-4.4000000000000004</v>
      </c>
      <c r="S48" s="74">
        <v>0</v>
      </c>
      <c r="U48" s="73">
        <v>2.3199999999999998</v>
      </c>
      <c r="V48" s="74">
        <v>-231.4</v>
      </c>
      <c r="W48">
        <v>-183</v>
      </c>
      <c r="X48">
        <v>-16</v>
      </c>
      <c r="Y48">
        <v>-3</v>
      </c>
      <c r="Z48">
        <v>-4.4000000000000004</v>
      </c>
      <c r="AA48">
        <v>2.3199999999999998</v>
      </c>
      <c r="AB48">
        <v>-25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3.1</v>
      </c>
      <c r="N49" s="73">
        <v>-110</v>
      </c>
      <c r="O49" s="46">
        <v>-40</v>
      </c>
      <c r="P49" s="46">
        <v>-35</v>
      </c>
      <c r="Q49" s="46">
        <v>0</v>
      </c>
      <c r="R49" s="46">
        <v>-4.4000000000000004</v>
      </c>
      <c r="S49" s="74">
        <v>0</v>
      </c>
      <c r="U49" s="73">
        <v>3.1</v>
      </c>
      <c r="V49" s="74">
        <v>-192.4</v>
      </c>
      <c r="W49">
        <v>-110</v>
      </c>
      <c r="X49">
        <v>-40</v>
      </c>
      <c r="Y49">
        <v>-3</v>
      </c>
      <c r="Z49">
        <v>-4.4000000000000004</v>
      </c>
      <c r="AA49">
        <v>3.1</v>
      </c>
      <c r="AB49">
        <v>-35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3.1</v>
      </c>
      <c r="N50" s="73">
        <v>-117</v>
      </c>
      <c r="O50" s="46">
        <v>-44</v>
      </c>
      <c r="P50" s="46">
        <v>-35</v>
      </c>
      <c r="Q50" s="46">
        <v>0</v>
      </c>
      <c r="R50" s="46">
        <v>-4.4000000000000004</v>
      </c>
      <c r="S50" s="74">
        <v>0</v>
      </c>
      <c r="U50" s="73">
        <v>3.1</v>
      </c>
      <c r="V50" s="74">
        <v>-203.4</v>
      </c>
      <c r="W50">
        <v>-117</v>
      </c>
      <c r="X50">
        <v>-44</v>
      </c>
      <c r="Y50">
        <v>-3</v>
      </c>
      <c r="Z50">
        <v>-4.4000000000000004</v>
      </c>
      <c r="AA50">
        <v>3.1</v>
      </c>
      <c r="AB50">
        <v>-35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3.1</v>
      </c>
      <c r="N51" s="73">
        <v>-129</v>
      </c>
      <c r="O51" s="46">
        <v>-43</v>
      </c>
      <c r="P51" s="46">
        <v>-38</v>
      </c>
      <c r="Q51" s="46">
        <v>0</v>
      </c>
      <c r="R51" s="46">
        <v>-4</v>
      </c>
      <c r="S51" s="74">
        <v>0</v>
      </c>
      <c r="U51" s="73">
        <v>3.1</v>
      </c>
      <c r="V51" s="74">
        <v>-217</v>
      </c>
      <c r="W51">
        <v>-129</v>
      </c>
      <c r="X51">
        <v>-43</v>
      </c>
      <c r="Y51">
        <v>-3</v>
      </c>
      <c r="Z51">
        <v>-4</v>
      </c>
      <c r="AA51">
        <v>3.1</v>
      </c>
      <c r="AB51">
        <v>-38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3.1</v>
      </c>
      <c r="N52" s="73">
        <v>-122</v>
      </c>
      <c r="O52" s="46">
        <v>-43</v>
      </c>
      <c r="P52" s="46">
        <v>-38</v>
      </c>
      <c r="Q52" s="46">
        <v>0</v>
      </c>
      <c r="R52" s="46">
        <v>-4</v>
      </c>
      <c r="S52" s="74">
        <v>0</v>
      </c>
      <c r="U52" s="73">
        <v>3.1</v>
      </c>
      <c r="V52" s="74">
        <v>-210</v>
      </c>
      <c r="W52">
        <v>-122</v>
      </c>
      <c r="X52">
        <v>-43</v>
      </c>
      <c r="Y52">
        <v>-3</v>
      </c>
      <c r="Z52">
        <v>-4</v>
      </c>
      <c r="AA52">
        <v>3.1</v>
      </c>
      <c r="AB52">
        <v>-38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2.5099999999999998</v>
      </c>
      <c r="N53" s="73">
        <v>-121</v>
      </c>
      <c r="O53" s="46">
        <v>-52</v>
      </c>
      <c r="P53" s="46">
        <v>-53</v>
      </c>
      <c r="Q53" s="46">
        <v>0</v>
      </c>
      <c r="R53" s="46">
        <v>-4</v>
      </c>
      <c r="S53" s="74">
        <v>0</v>
      </c>
      <c r="U53" s="73">
        <v>2.5099999999999998</v>
      </c>
      <c r="V53" s="74">
        <v>-233</v>
      </c>
      <c r="W53">
        <v>-121</v>
      </c>
      <c r="X53">
        <v>-52</v>
      </c>
      <c r="Y53">
        <v>-3</v>
      </c>
      <c r="Z53">
        <v>-4</v>
      </c>
      <c r="AA53">
        <v>2.5099999999999998</v>
      </c>
      <c r="AB53">
        <v>-53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3.19</v>
      </c>
      <c r="N54" s="73">
        <v>-124</v>
      </c>
      <c r="O54" s="46">
        <v>-40</v>
      </c>
      <c r="P54" s="46">
        <v>-52</v>
      </c>
      <c r="Q54" s="46">
        <v>0</v>
      </c>
      <c r="R54" s="46">
        <v>-4</v>
      </c>
      <c r="S54" s="74">
        <v>0</v>
      </c>
      <c r="U54" s="73">
        <v>3.19</v>
      </c>
      <c r="V54" s="74">
        <v>-223</v>
      </c>
      <c r="W54">
        <v>-124</v>
      </c>
      <c r="X54">
        <v>-40</v>
      </c>
      <c r="Y54">
        <v>-3</v>
      </c>
      <c r="Z54">
        <v>-4</v>
      </c>
      <c r="AA54">
        <v>3.19</v>
      </c>
      <c r="AB54">
        <v>-52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1.06</v>
      </c>
      <c r="N55" s="73">
        <v>-132</v>
      </c>
      <c r="O55" s="46">
        <v>-46</v>
      </c>
      <c r="P55" s="46">
        <v>-125</v>
      </c>
      <c r="Q55" s="46">
        <v>0</v>
      </c>
      <c r="R55" s="46">
        <v>-3.7</v>
      </c>
      <c r="S55" s="74">
        <v>0</v>
      </c>
      <c r="U55" s="73">
        <v>1.06</v>
      </c>
      <c r="V55" s="74">
        <v>-309.7</v>
      </c>
      <c r="W55">
        <v>-132</v>
      </c>
      <c r="X55">
        <v>-46</v>
      </c>
      <c r="Y55">
        <v>-3</v>
      </c>
      <c r="Z55">
        <v>-3.7</v>
      </c>
      <c r="AA55">
        <v>1.06</v>
      </c>
      <c r="AB55">
        <v>-125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1.06</v>
      </c>
      <c r="N56" s="73">
        <v>-131</v>
      </c>
      <c r="O56" s="46">
        <v>-56</v>
      </c>
      <c r="P56" s="46">
        <v>-70</v>
      </c>
      <c r="Q56" s="46">
        <v>0</v>
      </c>
      <c r="R56" s="46">
        <v>-3.7</v>
      </c>
      <c r="S56" s="74">
        <v>0</v>
      </c>
      <c r="U56" s="73">
        <v>1.06</v>
      </c>
      <c r="V56" s="74">
        <v>-263.7</v>
      </c>
      <c r="W56">
        <v>-131</v>
      </c>
      <c r="X56">
        <v>-56</v>
      </c>
      <c r="Y56">
        <v>-3</v>
      </c>
      <c r="Z56">
        <v>-3.7</v>
      </c>
      <c r="AA56">
        <v>1.06</v>
      </c>
      <c r="AB56">
        <v>-70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1.06</v>
      </c>
      <c r="N57" s="73">
        <v>-153</v>
      </c>
      <c r="O57" s="46">
        <v>-50</v>
      </c>
      <c r="P57" s="46">
        <v>-80</v>
      </c>
      <c r="Q57" s="46">
        <v>0</v>
      </c>
      <c r="R57" s="46">
        <v>-3.7</v>
      </c>
      <c r="S57" s="74">
        <v>0</v>
      </c>
      <c r="U57" s="73">
        <v>1.06</v>
      </c>
      <c r="V57" s="74">
        <v>-289.7</v>
      </c>
      <c r="W57">
        <v>-153</v>
      </c>
      <c r="X57">
        <v>-50</v>
      </c>
      <c r="Y57">
        <v>-3</v>
      </c>
      <c r="Z57">
        <v>-3.7</v>
      </c>
      <c r="AA57">
        <v>1.06</v>
      </c>
      <c r="AB57">
        <v>-80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0.97</v>
      </c>
      <c r="N58" s="73">
        <v>-148</v>
      </c>
      <c r="O58" s="46">
        <v>-50</v>
      </c>
      <c r="P58" s="46">
        <v>-62</v>
      </c>
      <c r="Q58" s="46">
        <v>0</v>
      </c>
      <c r="R58" s="46">
        <v>-3.5</v>
      </c>
      <c r="S58" s="74">
        <v>0</v>
      </c>
      <c r="U58" s="73">
        <v>0.97</v>
      </c>
      <c r="V58" s="74">
        <v>-266.5</v>
      </c>
      <c r="W58">
        <v>-148</v>
      </c>
      <c r="X58">
        <v>-50</v>
      </c>
      <c r="Y58">
        <v>-3</v>
      </c>
      <c r="Z58">
        <v>-3.5</v>
      </c>
      <c r="AA58">
        <v>0.97</v>
      </c>
      <c r="AB58">
        <v>-62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0.97</v>
      </c>
      <c r="N59" s="73">
        <v>-195</v>
      </c>
      <c r="O59" s="46">
        <v>-27</v>
      </c>
      <c r="P59" s="46">
        <v>-80</v>
      </c>
      <c r="Q59" s="46">
        <v>0</v>
      </c>
      <c r="R59" s="46">
        <v>-4</v>
      </c>
      <c r="S59" s="74">
        <v>0</v>
      </c>
      <c r="U59" s="73">
        <v>0.97</v>
      </c>
      <c r="V59" s="74">
        <v>-309</v>
      </c>
      <c r="W59">
        <v>-195</v>
      </c>
      <c r="X59">
        <v>-27</v>
      </c>
      <c r="Y59">
        <v>-3</v>
      </c>
      <c r="Z59">
        <v>-4</v>
      </c>
      <c r="AA59">
        <v>0.97</v>
      </c>
      <c r="AB59">
        <v>-80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1.06</v>
      </c>
      <c r="N60" s="73">
        <v>-194</v>
      </c>
      <c r="O60" s="46">
        <v>-42</v>
      </c>
      <c r="P60" s="46">
        <v>-80</v>
      </c>
      <c r="Q60" s="46">
        <v>0</v>
      </c>
      <c r="R60" s="46">
        <v>-4</v>
      </c>
      <c r="S60" s="74">
        <v>0</v>
      </c>
      <c r="U60" s="73">
        <v>1.06</v>
      </c>
      <c r="V60" s="74">
        <v>-323</v>
      </c>
      <c r="W60">
        <v>-194</v>
      </c>
      <c r="X60">
        <v>-42</v>
      </c>
      <c r="Y60">
        <v>-3</v>
      </c>
      <c r="Z60">
        <v>-4</v>
      </c>
      <c r="AA60">
        <v>1.06</v>
      </c>
      <c r="AB60">
        <v>-80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1.06</v>
      </c>
      <c r="N61" s="73">
        <v>-251</v>
      </c>
      <c r="O61" s="46">
        <v>-99</v>
      </c>
      <c r="P61" s="46">
        <v>-57</v>
      </c>
      <c r="Q61" s="46">
        <v>0</v>
      </c>
      <c r="R61" s="46">
        <v>-4</v>
      </c>
      <c r="S61" s="74">
        <v>0</v>
      </c>
      <c r="U61" s="73">
        <v>1.06</v>
      </c>
      <c r="V61" s="74">
        <v>-414</v>
      </c>
      <c r="W61">
        <v>-251</v>
      </c>
      <c r="X61">
        <v>-99</v>
      </c>
      <c r="Y61">
        <v>-3</v>
      </c>
      <c r="Z61">
        <v>-4</v>
      </c>
      <c r="AA61">
        <v>1.06</v>
      </c>
      <c r="AB61">
        <v>-57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1.06</v>
      </c>
      <c r="N62" s="73">
        <v>-274</v>
      </c>
      <c r="O62" s="46">
        <v>-89</v>
      </c>
      <c r="P62" s="46">
        <v>-33</v>
      </c>
      <c r="Q62" s="46">
        <v>0</v>
      </c>
      <c r="R62" s="46">
        <v>-4</v>
      </c>
      <c r="S62" s="74">
        <v>0</v>
      </c>
      <c r="U62" s="73">
        <v>1.06</v>
      </c>
      <c r="V62" s="74">
        <v>-403</v>
      </c>
      <c r="W62">
        <v>-274</v>
      </c>
      <c r="X62">
        <v>-89</v>
      </c>
      <c r="Y62">
        <v>-3</v>
      </c>
      <c r="Z62">
        <v>-4</v>
      </c>
      <c r="AA62">
        <v>1.06</v>
      </c>
      <c r="AB62">
        <v>-33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0.97</v>
      </c>
      <c r="N63" s="73">
        <v>-270</v>
      </c>
      <c r="O63" s="46">
        <v>-91</v>
      </c>
      <c r="P63" s="46">
        <v>-78</v>
      </c>
      <c r="Q63" s="46">
        <v>0</v>
      </c>
      <c r="R63" s="46">
        <v>-4</v>
      </c>
      <c r="S63" s="74">
        <v>0</v>
      </c>
      <c r="U63" s="73">
        <v>0.97</v>
      </c>
      <c r="V63" s="74">
        <v>-446</v>
      </c>
      <c r="W63">
        <v>-270</v>
      </c>
      <c r="X63">
        <v>-91</v>
      </c>
      <c r="Y63">
        <v>-3</v>
      </c>
      <c r="Z63">
        <v>-4</v>
      </c>
      <c r="AA63">
        <v>0.97</v>
      </c>
      <c r="AB63">
        <v>-78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1.06</v>
      </c>
      <c r="N64" s="73">
        <v>-243</v>
      </c>
      <c r="O64" s="46">
        <v>-89</v>
      </c>
      <c r="P64" s="46">
        <v>-60</v>
      </c>
      <c r="Q64" s="46">
        <v>0</v>
      </c>
      <c r="R64" s="46">
        <v>-3</v>
      </c>
      <c r="S64" s="74">
        <v>0</v>
      </c>
      <c r="U64" s="73">
        <v>1.06</v>
      </c>
      <c r="V64" s="74">
        <v>-398</v>
      </c>
      <c r="W64">
        <v>-243</v>
      </c>
      <c r="X64">
        <v>-89</v>
      </c>
      <c r="Y64">
        <v>-3</v>
      </c>
      <c r="Z64">
        <v>-3</v>
      </c>
      <c r="AA64">
        <v>1.06</v>
      </c>
      <c r="AB64">
        <v>-60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1.06</v>
      </c>
      <c r="N65" s="73">
        <v>-168</v>
      </c>
      <c r="O65" s="46">
        <v>-40</v>
      </c>
      <c r="P65" s="46">
        <v>-40</v>
      </c>
      <c r="Q65" s="46">
        <v>0</v>
      </c>
      <c r="R65" s="46">
        <v>-2.2000000000000002</v>
      </c>
      <c r="S65" s="74">
        <v>0</v>
      </c>
      <c r="U65" s="73">
        <v>1.06</v>
      </c>
      <c r="V65" s="74">
        <v>-253.2</v>
      </c>
      <c r="W65">
        <v>-168</v>
      </c>
      <c r="X65">
        <v>-40</v>
      </c>
      <c r="Y65">
        <v>-3</v>
      </c>
      <c r="Z65">
        <v>-2.2000000000000002</v>
      </c>
      <c r="AA65">
        <v>1.06</v>
      </c>
      <c r="AB65">
        <v>-40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1.06</v>
      </c>
      <c r="N66" s="73">
        <v>-148</v>
      </c>
      <c r="O66" s="46">
        <v>-40</v>
      </c>
      <c r="P66" s="46">
        <v>-30</v>
      </c>
      <c r="Q66" s="46">
        <v>0</v>
      </c>
      <c r="R66" s="46">
        <v>-1.4</v>
      </c>
      <c r="S66" s="74">
        <v>0</v>
      </c>
      <c r="U66" s="73">
        <v>1.06</v>
      </c>
      <c r="V66" s="74">
        <v>-222.4</v>
      </c>
      <c r="W66">
        <v>-148</v>
      </c>
      <c r="X66">
        <v>-40</v>
      </c>
      <c r="Y66">
        <v>-3</v>
      </c>
      <c r="Z66">
        <v>-1.4</v>
      </c>
      <c r="AA66">
        <v>1.06</v>
      </c>
      <c r="AB66">
        <v>-30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1.06</v>
      </c>
      <c r="N67" s="73">
        <v>-142</v>
      </c>
      <c r="O67" s="46">
        <v>-12</v>
      </c>
      <c r="P67" s="46">
        <v>0</v>
      </c>
      <c r="Q67" s="46">
        <v>0</v>
      </c>
      <c r="R67" s="46">
        <v>0</v>
      </c>
      <c r="S67" s="74">
        <v>0</v>
      </c>
      <c r="U67" s="73">
        <v>1.06</v>
      </c>
      <c r="V67" s="74">
        <v>-157</v>
      </c>
      <c r="W67">
        <v>-142</v>
      </c>
      <c r="X67">
        <v>-12</v>
      </c>
      <c r="Y67">
        <v>-3</v>
      </c>
      <c r="Z67">
        <v>0</v>
      </c>
      <c r="AA67">
        <v>1.06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0.48</v>
      </c>
      <c r="M68" s="74">
        <v>1.07</v>
      </c>
      <c r="N68" s="73">
        <v>-137</v>
      </c>
      <c r="O68" s="46">
        <v>-17</v>
      </c>
      <c r="P68" s="46">
        <v>-10</v>
      </c>
      <c r="Q68" s="46">
        <v>0</v>
      </c>
      <c r="R68" s="46">
        <v>0</v>
      </c>
      <c r="S68" s="74">
        <v>0</v>
      </c>
      <c r="U68" s="73">
        <v>1.55</v>
      </c>
      <c r="V68" s="74">
        <v>-167</v>
      </c>
      <c r="W68">
        <v>-137</v>
      </c>
      <c r="X68">
        <v>-17</v>
      </c>
      <c r="Y68">
        <v>-3</v>
      </c>
      <c r="Z68">
        <v>0.48</v>
      </c>
      <c r="AA68">
        <v>1.07</v>
      </c>
      <c r="AB68">
        <v>-10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1.45</v>
      </c>
      <c r="M69" s="74">
        <v>1.06</v>
      </c>
      <c r="N69" s="73">
        <v>-113</v>
      </c>
      <c r="O69" s="46">
        <v>-19</v>
      </c>
      <c r="P69" s="46">
        <v>-25</v>
      </c>
      <c r="Q69" s="46">
        <v>0</v>
      </c>
      <c r="R69" s="46">
        <v>0</v>
      </c>
      <c r="S69" s="74">
        <v>0</v>
      </c>
      <c r="U69" s="73">
        <v>2.5099999999999998</v>
      </c>
      <c r="V69" s="74">
        <v>-160</v>
      </c>
      <c r="W69">
        <v>-113</v>
      </c>
      <c r="X69">
        <v>-19</v>
      </c>
      <c r="Y69">
        <v>-3</v>
      </c>
      <c r="Z69">
        <v>1.45</v>
      </c>
      <c r="AA69">
        <v>1.06</v>
      </c>
      <c r="AB69">
        <v>-25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2.42</v>
      </c>
      <c r="M70" s="74">
        <v>1.06</v>
      </c>
      <c r="N70" s="73">
        <v>-122</v>
      </c>
      <c r="O70" s="46">
        <v>-20</v>
      </c>
      <c r="P70" s="46">
        <v>-40</v>
      </c>
      <c r="Q70" s="46">
        <v>0</v>
      </c>
      <c r="R70" s="46">
        <v>0</v>
      </c>
      <c r="S70" s="74">
        <v>0</v>
      </c>
      <c r="U70" s="73">
        <v>3.48</v>
      </c>
      <c r="V70" s="74">
        <v>-185</v>
      </c>
      <c r="W70">
        <v>-122</v>
      </c>
      <c r="X70">
        <v>-20</v>
      </c>
      <c r="Y70">
        <v>-3</v>
      </c>
      <c r="Z70">
        <v>2.42</v>
      </c>
      <c r="AA70">
        <v>1.06</v>
      </c>
      <c r="AB70">
        <v>-40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4.07</v>
      </c>
      <c r="M71" s="74">
        <v>1.06</v>
      </c>
      <c r="N71" s="73">
        <v>-102</v>
      </c>
      <c r="O71" s="46">
        <v>0</v>
      </c>
      <c r="P71" s="46">
        <v>-25</v>
      </c>
      <c r="Q71" s="46">
        <v>0</v>
      </c>
      <c r="R71" s="46">
        <v>0</v>
      </c>
      <c r="S71" s="74">
        <v>0</v>
      </c>
      <c r="U71" s="73">
        <v>5.13</v>
      </c>
      <c r="V71" s="74">
        <v>-128.51</v>
      </c>
      <c r="W71">
        <v>-102</v>
      </c>
      <c r="X71">
        <v>0</v>
      </c>
      <c r="Y71">
        <v>-1.51</v>
      </c>
      <c r="Z71">
        <v>4.07</v>
      </c>
      <c r="AA71">
        <v>1.06</v>
      </c>
      <c r="AB71">
        <v>-25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4.84</v>
      </c>
      <c r="M72" s="74">
        <v>1.06</v>
      </c>
      <c r="N72" s="73">
        <v>-102</v>
      </c>
      <c r="O72" s="46">
        <v>0</v>
      </c>
      <c r="P72" s="46">
        <v>-35</v>
      </c>
      <c r="Q72" s="46">
        <v>0</v>
      </c>
      <c r="R72" s="46">
        <v>0</v>
      </c>
      <c r="S72" s="74">
        <v>0</v>
      </c>
      <c r="U72" s="73">
        <v>5.9</v>
      </c>
      <c r="V72" s="74">
        <v>-137.80000000000001</v>
      </c>
      <c r="W72">
        <v>-102</v>
      </c>
      <c r="X72">
        <v>0</v>
      </c>
      <c r="Y72">
        <v>-0.8</v>
      </c>
      <c r="Z72">
        <v>4.84</v>
      </c>
      <c r="AA72">
        <v>1.06</v>
      </c>
      <c r="AB72">
        <v>-35</v>
      </c>
    </row>
    <row r="73" spans="7:28">
      <c r="G73" t="s">
        <v>115</v>
      </c>
      <c r="H73" s="73">
        <v>0</v>
      </c>
      <c r="I73" s="46">
        <v>16.440000000000001</v>
      </c>
      <c r="J73" s="46">
        <v>0</v>
      </c>
      <c r="K73" s="46">
        <v>0</v>
      </c>
      <c r="L73" s="46">
        <v>5.13</v>
      </c>
      <c r="M73" s="74">
        <v>1.06</v>
      </c>
      <c r="N73" s="73">
        <v>-105</v>
      </c>
      <c r="O73" s="46">
        <v>0</v>
      </c>
      <c r="P73" s="46">
        <v>-80</v>
      </c>
      <c r="Q73" s="46">
        <v>0</v>
      </c>
      <c r="R73" s="46">
        <v>0</v>
      </c>
      <c r="S73" s="74">
        <v>0</v>
      </c>
      <c r="U73" s="73">
        <v>22.63</v>
      </c>
      <c r="V73" s="74">
        <v>-188</v>
      </c>
      <c r="W73">
        <v>-105</v>
      </c>
      <c r="X73">
        <v>16.440000000000001</v>
      </c>
      <c r="Y73">
        <v>-3</v>
      </c>
      <c r="Z73">
        <v>5.13</v>
      </c>
      <c r="AA73">
        <v>1.06</v>
      </c>
      <c r="AB73">
        <v>-80</v>
      </c>
    </row>
    <row r="74" spans="7:28">
      <c r="G74" t="s">
        <v>116</v>
      </c>
      <c r="H74" s="73">
        <v>0</v>
      </c>
      <c r="I74" s="46">
        <v>20.309999999999999</v>
      </c>
      <c r="J74" s="46">
        <v>0</v>
      </c>
      <c r="K74" s="46">
        <v>0</v>
      </c>
      <c r="L74" s="46">
        <v>6</v>
      </c>
      <c r="M74" s="74">
        <v>1.06</v>
      </c>
      <c r="N74" s="73">
        <v>-112</v>
      </c>
      <c r="O74" s="46">
        <v>0</v>
      </c>
      <c r="P74" s="46">
        <v>-78</v>
      </c>
      <c r="Q74" s="46">
        <v>0</v>
      </c>
      <c r="R74" s="46">
        <v>0</v>
      </c>
      <c r="S74" s="74">
        <v>0</v>
      </c>
      <c r="U74" s="73">
        <v>27.37</v>
      </c>
      <c r="V74" s="74">
        <v>-193</v>
      </c>
      <c r="W74">
        <v>-112</v>
      </c>
      <c r="X74">
        <v>20.309999999999999</v>
      </c>
      <c r="Y74">
        <v>-3</v>
      </c>
      <c r="Z74">
        <v>6</v>
      </c>
      <c r="AA74">
        <v>1.06</v>
      </c>
      <c r="AB74">
        <v>-78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6.77</v>
      </c>
      <c r="M75" s="74">
        <v>1.06</v>
      </c>
      <c r="N75" s="73">
        <v>-123</v>
      </c>
      <c r="O75" s="46">
        <v>-2</v>
      </c>
      <c r="P75" s="46">
        <v>-90</v>
      </c>
      <c r="Q75" s="46">
        <v>0</v>
      </c>
      <c r="R75" s="46">
        <v>0</v>
      </c>
      <c r="S75" s="74">
        <v>0</v>
      </c>
      <c r="U75" s="73">
        <v>7.83</v>
      </c>
      <c r="V75" s="74">
        <v>-218</v>
      </c>
      <c r="W75">
        <v>-123</v>
      </c>
      <c r="X75">
        <v>-2</v>
      </c>
      <c r="Y75">
        <v>-3</v>
      </c>
      <c r="Z75">
        <v>6.77</v>
      </c>
      <c r="AA75">
        <v>1.06</v>
      </c>
      <c r="AB75">
        <v>-90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7.73</v>
      </c>
      <c r="M76" s="74">
        <v>0.97</v>
      </c>
      <c r="N76" s="73">
        <v>-147</v>
      </c>
      <c r="O76" s="46">
        <v>-4</v>
      </c>
      <c r="P76" s="46">
        <v>-90</v>
      </c>
      <c r="Q76" s="46">
        <v>0</v>
      </c>
      <c r="R76" s="46">
        <v>0</v>
      </c>
      <c r="S76" s="74">
        <v>0</v>
      </c>
      <c r="U76" s="73">
        <v>8.6999999999999993</v>
      </c>
      <c r="V76" s="74">
        <v>-244</v>
      </c>
      <c r="W76">
        <v>-147</v>
      </c>
      <c r="X76">
        <v>-4</v>
      </c>
      <c r="Y76">
        <v>-3</v>
      </c>
      <c r="Z76">
        <v>7.73</v>
      </c>
      <c r="AA76">
        <v>0.97</v>
      </c>
      <c r="AB76">
        <v>-90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8.23</v>
      </c>
      <c r="M77" s="74">
        <v>1.06</v>
      </c>
      <c r="N77" s="73">
        <v>-127</v>
      </c>
      <c r="O77" s="46">
        <v>-52</v>
      </c>
      <c r="P77" s="46">
        <v>-140</v>
      </c>
      <c r="Q77" s="46">
        <v>0</v>
      </c>
      <c r="R77" s="46">
        <v>0</v>
      </c>
      <c r="S77" s="74">
        <v>0</v>
      </c>
      <c r="U77" s="73">
        <v>9.2899999999999991</v>
      </c>
      <c r="V77" s="74">
        <v>-322</v>
      </c>
      <c r="W77">
        <v>-127</v>
      </c>
      <c r="X77">
        <v>-52</v>
      </c>
      <c r="Y77">
        <v>-3</v>
      </c>
      <c r="Z77">
        <v>8.23</v>
      </c>
      <c r="AA77">
        <v>1.06</v>
      </c>
      <c r="AB77">
        <v>-140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8.7100000000000009</v>
      </c>
      <c r="M78" s="74">
        <v>1.06</v>
      </c>
      <c r="N78" s="73">
        <v>-166</v>
      </c>
      <c r="O78" s="46">
        <v>-78</v>
      </c>
      <c r="P78" s="46">
        <v>-128</v>
      </c>
      <c r="Q78" s="46">
        <v>0</v>
      </c>
      <c r="R78" s="46">
        <v>0</v>
      </c>
      <c r="S78" s="74">
        <v>0</v>
      </c>
      <c r="U78" s="73">
        <v>9.77</v>
      </c>
      <c r="V78" s="74">
        <v>-375</v>
      </c>
      <c r="W78">
        <v>-166</v>
      </c>
      <c r="X78">
        <v>-78</v>
      </c>
      <c r="Y78">
        <v>-3</v>
      </c>
      <c r="Z78">
        <v>8.7100000000000009</v>
      </c>
      <c r="AA78">
        <v>1.06</v>
      </c>
      <c r="AB78">
        <v>-128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8.7100000000000009</v>
      </c>
      <c r="M79" s="74">
        <v>1.06</v>
      </c>
      <c r="N79" s="73">
        <v>-197</v>
      </c>
      <c r="O79" s="46">
        <v>-93</v>
      </c>
      <c r="P79" s="46">
        <v>-60</v>
      </c>
      <c r="Q79" s="46">
        <v>0</v>
      </c>
      <c r="R79" s="46">
        <v>0</v>
      </c>
      <c r="S79" s="74">
        <v>0</v>
      </c>
      <c r="U79" s="73">
        <v>9.77</v>
      </c>
      <c r="V79" s="74">
        <v>-353</v>
      </c>
      <c r="W79">
        <v>-197</v>
      </c>
      <c r="X79">
        <v>-93</v>
      </c>
      <c r="Y79">
        <v>-3</v>
      </c>
      <c r="Z79">
        <v>8.7100000000000009</v>
      </c>
      <c r="AA79">
        <v>1.06</v>
      </c>
      <c r="AB79">
        <v>-60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8.7100000000000009</v>
      </c>
      <c r="M80" s="74">
        <v>1.1599999999999999</v>
      </c>
      <c r="N80" s="73">
        <v>-182</v>
      </c>
      <c r="O80" s="46">
        <v>-90</v>
      </c>
      <c r="P80" s="46">
        <v>-60</v>
      </c>
      <c r="Q80" s="46">
        <v>0</v>
      </c>
      <c r="R80" s="46">
        <v>0</v>
      </c>
      <c r="S80" s="74">
        <v>0</v>
      </c>
      <c r="U80" s="73">
        <v>9.8699999999999992</v>
      </c>
      <c r="V80" s="74">
        <v>-335</v>
      </c>
      <c r="W80">
        <v>-182</v>
      </c>
      <c r="X80">
        <v>-90</v>
      </c>
      <c r="Y80">
        <v>-3</v>
      </c>
      <c r="Z80">
        <v>8.7100000000000009</v>
      </c>
      <c r="AA80">
        <v>1.1599999999999999</v>
      </c>
      <c r="AB80">
        <v>-60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6.29</v>
      </c>
      <c r="M81" s="74">
        <v>1.1599999999999999</v>
      </c>
      <c r="N81" s="73">
        <v>-159</v>
      </c>
      <c r="O81" s="46">
        <v>-94</v>
      </c>
      <c r="P81" s="46">
        <v>0</v>
      </c>
      <c r="Q81" s="46">
        <v>0</v>
      </c>
      <c r="R81" s="46">
        <v>0</v>
      </c>
      <c r="S81" s="74">
        <v>0</v>
      </c>
      <c r="U81" s="73">
        <v>7.45</v>
      </c>
      <c r="V81" s="74">
        <v>-256</v>
      </c>
      <c r="W81">
        <v>-159</v>
      </c>
      <c r="X81">
        <v>-94</v>
      </c>
      <c r="Y81">
        <v>-3</v>
      </c>
      <c r="Z81">
        <v>6.29</v>
      </c>
      <c r="AA81">
        <v>1.1599999999999999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6.29</v>
      </c>
      <c r="M82" s="74">
        <v>1.06</v>
      </c>
      <c r="N82" s="73">
        <v>-124</v>
      </c>
      <c r="O82" s="46">
        <v>-105</v>
      </c>
      <c r="P82" s="46">
        <v>0</v>
      </c>
      <c r="Q82" s="46">
        <v>0</v>
      </c>
      <c r="R82" s="46">
        <v>0</v>
      </c>
      <c r="S82" s="74">
        <v>0</v>
      </c>
      <c r="U82" s="73">
        <v>7.35</v>
      </c>
      <c r="V82" s="74">
        <v>-232</v>
      </c>
      <c r="W82">
        <v>-124</v>
      </c>
      <c r="X82">
        <v>-105</v>
      </c>
      <c r="Y82">
        <v>-3</v>
      </c>
      <c r="Z82">
        <v>6.29</v>
      </c>
      <c r="AA82">
        <v>1.06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4.3499999999999996</v>
      </c>
      <c r="M83" s="74">
        <v>0</v>
      </c>
      <c r="N83" s="73">
        <v>-66</v>
      </c>
      <c r="O83" s="46">
        <v>-119</v>
      </c>
      <c r="P83" s="46">
        <v>-45</v>
      </c>
      <c r="Q83" s="46">
        <v>0</v>
      </c>
      <c r="R83" s="46">
        <v>0</v>
      </c>
      <c r="S83" s="74">
        <v>0</v>
      </c>
      <c r="U83" s="73">
        <v>4.3499999999999996</v>
      </c>
      <c r="V83" s="74">
        <v>-233</v>
      </c>
      <c r="W83">
        <v>-66</v>
      </c>
      <c r="X83">
        <v>-119</v>
      </c>
      <c r="Y83">
        <v>-3</v>
      </c>
      <c r="Z83">
        <v>4.3499999999999996</v>
      </c>
      <c r="AA83">
        <v>0</v>
      </c>
      <c r="AB83">
        <v>-45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4.3499999999999996</v>
      </c>
      <c r="M84" s="74">
        <v>0</v>
      </c>
      <c r="N84" s="73">
        <v>-11</v>
      </c>
      <c r="O84" s="46">
        <v>-115</v>
      </c>
      <c r="P84" s="46">
        <v>-140</v>
      </c>
      <c r="Q84" s="46">
        <v>0</v>
      </c>
      <c r="R84" s="46">
        <v>0</v>
      </c>
      <c r="S84" s="74">
        <v>0</v>
      </c>
      <c r="U84" s="73">
        <v>4.3499999999999996</v>
      </c>
      <c r="V84" s="74">
        <v>-269</v>
      </c>
      <c r="W84">
        <v>-11</v>
      </c>
      <c r="X84">
        <v>-115</v>
      </c>
      <c r="Y84">
        <v>-3</v>
      </c>
      <c r="Z84">
        <v>4.3499999999999996</v>
      </c>
      <c r="AA84">
        <v>0</v>
      </c>
      <c r="AB84">
        <v>-140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4.3499999999999996</v>
      </c>
      <c r="M85" s="74">
        <v>0</v>
      </c>
      <c r="N85" s="73">
        <v>-30</v>
      </c>
      <c r="O85" s="46">
        <v>-135</v>
      </c>
      <c r="P85" s="46">
        <v>-245</v>
      </c>
      <c r="Q85" s="46">
        <v>0</v>
      </c>
      <c r="R85" s="46">
        <v>0</v>
      </c>
      <c r="S85" s="74">
        <v>0</v>
      </c>
      <c r="U85" s="73">
        <v>4.3499999999999996</v>
      </c>
      <c r="V85" s="74">
        <v>-413</v>
      </c>
      <c r="W85">
        <v>-30</v>
      </c>
      <c r="X85">
        <v>-135</v>
      </c>
      <c r="Y85">
        <v>-3</v>
      </c>
      <c r="Z85">
        <v>4.3499999999999996</v>
      </c>
      <c r="AA85">
        <v>0</v>
      </c>
      <c r="AB85">
        <v>-245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4.3499999999999996</v>
      </c>
      <c r="M86" s="74">
        <v>0</v>
      </c>
      <c r="N86" s="73">
        <v>-46</v>
      </c>
      <c r="O86" s="46">
        <v>-135</v>
      </c>
      <c r="P86" s="46">
        <v>-15</v>
      </c>
      <c r="Q86" s="46">
        <v>0</v>
      </c>
      <c r="R86" s="46">
        <v>0</v>
      </c>
      <c r="S86" s="74">
        <v>0</v>
      </c>
      <c r="U86" s="73">
        <v>4.3499999999999996</v>
      </c>
      <c r="V86" s="74">
        <v>-199</v>
      </c>
      <c r="W86">
        <v>-46</v>
      </c>
      <c r="X86">
        <v>-135</v>
      </c>
      <c r="Y86">
        <v>-3</v>
      </c>
      <c r="Z86">
        <v>4.3499999999999996</v>
      </c>
      <c r="AA86">
        <v>0</v>
      </c>
      <c r="AB86">
        <v>-15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5.32</v>
      </c>
      <c r="M87" s="74">
        <v>0</v>
      </c>
      <c r="N87" s="73">
        <v>-83</v>
      </c>
      <c r="O87" s="46">
        <v>-160</v>
      </c>
      <c r="P87" s="46">
        <v>-32</v>
      </c>
      <c r="Q87" s="46">
        <v>0</v>
      </c>
      <c r="R87" s="46">
        <v>0</v>
      </c>
      <c r="S87" s="74">
        <v>0</v>
      </c>
      <c r="U87" s="73">
        <v>5.32</v>
      </c>
      <c r="V87" s="74">
        <v>-278</v>
      </c>
      <c r="W87">
        <v>-83</v>
      </c>
      <c r="X87">
        <v>-160</v>
      </c>
      <c r="Y87">
        <v>-3</v>
      </c>
      <c r="Z87">
        <v>5.32</v>
      </c>
      <c r="AA87">
        <v>0</v>
      </c>
      <c r="AB87">
        <v>-32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5.32</v>
      </c>
      <c r="M88" s="74">
        <v>0</v>
      </c>
      <c r="N88" s="73">
        <v>-128</v>
      </c>
      <c r="O88" s="46">
        <v>-175</v>
      </c>
      <c r="P88" s="46">
        <v>0</v>
      </c>
      <c r="Q88" s="46">
        <v>0</v>
      </c>
      <c r="R88" s="46">
        <v>0</v>
      </c>
      <c r="S88" s="74">
        <v>0</v>
      </c>
      <c r="U88" s="73">
        <v>5.32</v>
      </c>
      <c r="V88" s="74">
        <v>-306</v>
      </c>
      <c r="W88">
        <v>-128</v>
      </c>
      <c r="X88">
        <v>-175</v>
      </c>
      <c r="Y88">
        <v>-3</v>
      </c>
      <c r="Z88">
        <v>5.32</v>
      </c>
      <c r="AA88">
        <v>0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5.32</v>
      </c>
      <c r="M89" s="74">
        <v>0</v>
      </c>
      <c r="N89" s="73">
        <v>-125</v>
      </c>
      <c r="O89" s="46">
        <v>-161</v>
      </c>
      <c r="P89" s="46">
        <v>0</v>
      </c>
      <c r="Q89" s="46">
        <v>0</v>
      </c>
      <c r="R89" s="46">
        <v>0</v>
      </c>
      <c r="S89" s="74">
        <v>0</v>
      </c>
      <c r="U89" s="73">
        <v>5.32</v>
      </c>
      <c r="V89" s="74">
        <v>-289</v>
      </c>
      <c r="W89">
        <v>-125</v>
      </c>
      <c r="X89">
        <v>-161</v>
      </c>
      <c r="Y89">
        <v>-3</v>
      </c>
      <c r="Z89">
        <v>5.32</v>
      </c>
      <c r="AA89">
        <v>0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5.32</v>
      </c>
      <c r="M90" s="74">
        <v>0</v>
      </c>
      <c r="N90" s="73">
        <v>-115</v>
      </c>
      <c r="O90" s="46">
        <v>-166</v>
      </c>
      <c r="P90" s="46">
        <v>0</v>
      </c>
      <c r="Q90" s="46">
        <v>0</v>
      </c>
      <c r="R90" s="46">
        <v>0</v>
      </c>
      <c r="S90" s="74">
        <v>0</v>
      </c>
      <c r="U90" s="73">
        <v>5.32</v>
      </c>
      <c r="V90" s="74">
        <v>-284</v>
      </c>
      <c r="W90">
        <v>-115</v>
      </c>
      <c r="X90">
        <v>-166</v>
      </c>
      <c r="Y90">
        <v>-3</v>
      </c>
      <c r="Z90">
        <v>5.32</v>
      </c>
      <c r="AA90">
        <v>0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7.25</v>
      </c>
      <c r="M91" s="74">
        <v>0</v>
      </c>
      <c r="N91" s="73">
        <v>-68</v>
      </c>
      <c r="O91" s="46">
        <v>-158</v>
      </c>
      <c r="P91" s="46">
        <v>-20</v>
      </c>
      <c r="Q91" s="46">
        <v>0</v>
      </c>
      <c r="R91" s="46">
        <v>0</v>
      </c>
      <c r="S91" s="74">
        <v>0</v>
      </c>
      <c r="U91" s="73">
        <v>7.25</v>
      </c>
      <c r="V91" s="74">
        <v>-249</v>
      </c>
      <c r="W91">
        <v>-68</v>
      </c>
      <c r="X91">
        <v>-158</v>
      </c>
      <c r="Y91">
        <v>-3</v>
      </c>
      <c r="Z91">
        <v>7.25</v>
      </c>
      <c r="AA91">
        <v>0</v>
      </c>
      <c r="AB91">
        <v>-20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7.25</v>
      </c>
      <c r="M92" s="74">
        <v>0</v>
      </c>
      <c r="N92" s="73">
        <v>-72</v>
      </c>
      <c r="O92" s="46">
        <v>-150</v>
      </c>
      <c r="P92" s="46">
        <v>-20</v>
      </c>
      <c r="Q92" s="46">
        <v>0</v>
      </c>
      <c r="R92" s="46">
        <v>0</v>
      </c>
      <c r="S92" s="74">
        <v>0</v>
      </c>
      <c r="U92" s="73">
        <v>7.25</v>
      </c>
      <c r="V92" s="74">
        <v>-245</v>
      </c>
      <c r="W92">
        <v>-72</v>
      </c>
      <c r="X92">
        <v>-150</v>
      </c>
      <c r="Y92">
        <v>-3</v>
      </c>
      <c r="Z92">
        <v>7.25</v>
      </c>
      <c r="AA92">
        <v>0</v>
      </c>
      <c r="AB92">
        <v>-20</v>
      </c>
    </row>
    <row r="93" spans="7:28">
      <c r="G93" t="s">
        <v>135</v>
      </c>
      <c r="H93" s="73">
        <v>0</v>
      </c>
      <c r="I93" s="46">
        <v>0</v>
      </c>
      <c r="J93" s="46">
        <v>8.27</v>
      </c>
      <c r="K93" s="46">
        <v>0</v>
      </c>
      <c r="L93" s="46">
        <v>6.2</v>
      </c>
      <c r="M93" s="74">
        <v>0</v>
      </c>
      <c r="N93" s="73">
        <v>-80</v>
      </c>
      <c r="O93" s="46">
        <v>-114</v>
      </c>
      <c r="P93" s="46">
        <v>0</v>
      </c>
      <c r="Q93" s="46">
        <v>0</v>
      </c>
      <c r="R93" s="46">
        <v>0</v>
      </c>
      <c r="S93" s="74">
        <v>0</v>
      </c>
      <c r="U93" s="73">
        <v>14.47</v>
      </c>
      <c r="V93" s="74">
        <v>-197</v>
      </c>
      <c r="W93">
        <v>-80</v>
      </c>
      <c r="X93">
        <v>-114</v>
      </c>
      <c r="Y93">
        <v>-3</v>
      </c>
      <c r="Z93">
        <v>6.2</v>
      </c>
      <c r="AA93">
        <v>0</v>
      </c>
      <c r="AB93">
        <v>8.27</v>
      </c>
    </row>
    <row r="94" spans="7:28">
      <c r="G94" t="s">
        <v>136</v>
      </c>
      <c r="H94" s="73">
        <v>0</v>
      </c>
      <c r="I94" s="46">
        <v>0</v>
      </c>
      <c r="J94" s="46">
        <v>15.72</v>
      </c>
      <c r="K94" s="46">
        <v>0</v>
      </c>
      <c r="L94" s="46">
        <v>5.89</v>
      </c>
      <c r="M94" s="74">
        <v>0</v>
      </c>
      <c r="N94" s="73">
        <v>-98</v>
      </c>
      <c r="O94" s="46">
        <v>-101</v>
      </c>
      <c r="P94" s="46">
        <v>0</v>
      </c>
      <c r="Q94" s="46">
        <v>0</v>
      </c>
      <c r="R94" s="46">
        <v>0</v>
      </c>
      <c r="S94" s="74">
        <v>0</v>
      </c>
      <c r="U94" s="73">
        <v>21.61</v>
      </c>
      <c r="V94" s="74">
        <v>-202</v>
      </c>
      <c r="W94">
        <v>-98</v>
      </c>
      <c r="X94">
        <v>-101</v>
      </c>
      <c r="Y94">
        <v>-3</v>
      </c>
      <c r="Z94">
        <v>5.89</v>
      </c>
      <c r="AA94">
        <v>0</v>
      </c>
      <c r="AB94">
        <v>15.72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6.34</v>
      </c>
      <c r="M95" s="74">
        <v>0</v>
      </c>
      <c r="N95" s="73">
        <v>-96</v>
      </c>
      <c r="O95" s="46">
        <v>-82</v>
      </c>
      <c r="P95" s="46">
        <v>0</v>
      </c>
      <c r="Q95" s="46">
        <v>0</v>
      </c>
      <c r="R95" s="46">
        <v>0</v>
      </c>
      <c r="S95" s="74">
        <v>0</v>
      </c>
      <c r="U95" s="73">
        <v>6.34</v>
      </c>
      <c r="V95" s="74">
        <v>-181</v>
      </c>
      <c r="W95">
        <v>-96</v>
      </c>
      <c r="X95">
        <v>-82</v>
      </c>
      <c r="Y95">
        <v>-3</v>
      </c>
      <c r="Z95">
        <v>6.34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6.53</v>
      </c>
      <c r="M96" s="74">
        <v>0</v>
      </c>
      <c r="N96" s="73">
        <v>-114</v>
      </c>
      <c r="O96" s="46">
        <v>-64</v>
      </c>
      <c r="P96" s="46">
        <v>0</v>
      </c>
      <c r="Q96" s="46">
        <v>0</v>
      </c>
      <c r="R96" s="46">
        <v>0</v>
      </c>
      <c r="S96" s="74">
        <v>0</v>
      </c>
      <c r="U96" s="73">
        <v>6.53</v>
      </c>
      <c r="V96" s="74">
        <v>-181</v>
      </c>
      <c r="W96">
        <v>-114</v>
      </c>
      <c r="X96">
        <v>-64</v>
      </c>
      <c r="Y96">
        <v>-3</v>
      </c>
      <c r="Z96">
        <v>6.53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36.56</v>
      </c>
      <c r="K97" s="46">
        <v>0</v>
      </c>
      <c r="L97" s="46">
        <v>7.31</v>
      </c>
      <c r="M97" s="74">
        <v>0</v>
      </c>
      <c r="N97" s="73">
        <v>-162</v>
      </c>
      <c r="O97" s="46">
        <v>-63</v>
      </c>
      <c r="P97" s="46">
        <v>0</v>
      </c>
      <c r="Q97" s="46">
        <v>0</v>
      </c>
      <c r="R97" s="46">
        <v>0</v>
      </c>
      <c r="S97" s="74">
        <v>0</v>
      </c>
      <c r="U97" s="73">
        <v>43.87</v>
      </c>
      <c r="V97" s="74">
        <v>-228</v>
      </c>
      <c r="W97">
        <v>-162</v>
      </c>
      <c r="X97">
        <v>-63</v>
      </c>
      <c r="Y97">
        <v>-3</v>
      </c>
      <c r="Z97">
        <v>7.31</v>
      </c>
      <c r="AA97">
        <v>0</v>
      </c>
      <c r="AB97">
        <v>36.56</v>
      </c>
    </row>
    <row r="98" spans="1:83">
      <c r="G98" t="s">
        <v>140</v>
      </c>
      <c r="H98" s="73">
        <v>0</v>
      </c>
      <c r="I98" s="46">
        <v>0</v>
      </c>
      <c r="J98" s="46">
        <v>38.69</v>
      </c>
      <c r="K98" s="46">
        <v>0</v>
      </c>
      <c r="L98" s="46">
        <v>7.25</v>
      </c>
      <c r="M98" s="74">
        <v>0</v>
      </c>
      <c r="N98" s="73">
        <v>-174</v>
      </c>
      <c r="O98" s="46">
        <v>-61</v>
      </c>
      <c r="P98" s="46">
        <v>0</v>
      </c>
      <c r="Q98" s="46">
        <v>0</v>
      </c>
      <c r="R98" s="46">
        <v>0</v>
      </c>
      <c r="S98" s="74">
        <v>0</v>
      </c>
      <c r="U98" s="73">
        <v>45.94</v>
      </c>
      <c r="V98" s="74">
        <v>-238</v>
      </c>
      <c r="W98">
        <v>-174</v>
      </c>
      <c r="X98">
        <v>-61</v>
      </c>
      <c r="Y98">
        <v>-3</v>
      </c>
      <c r="Z98">
        <v>7.25</v>
      </c>
      <c r="AA98">
        <v>0</v>
      </c>
      <c r="AB98">
        <v>38.69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6.9397500000000015E-2</v>
      </c>
      <c r="J99" s="69">
        <f t="shared" si="1"/>
        <v>4.2627499999999999E-2</v>
      </c>
      <c r="K99" s="69">
        <f t="shared" si="1"/>
        <v>0</v>
      </c>
      <c r="L99" s="69">
        <f t="shared" si="1"/>
        <v>6.9979999999999987E-2</v>
      </c>
      <c r="M99" s="69">
        <f t="shared" si="1"/>
        <v>6.239250000000001E-2</v>
      </c>
      <c r="N99" s="68">
        <f t="shared" si="1"/>
        <v>-3.0382500000000001</v>
      </c>
      <c r="O99" s="69">
        <f t="shared" si="1"/>
        <v>-1.1345000000000001</v>
      </c>
      <c r="P99" s="69">
        <f t="shared" si="1"/>
        <v>-0.84550000000000003</v>
      </c>
      <c r="Q99" s="69">
        <f t="shared" si="1"/>
        <v>0</v>
      </c>
      <c r="R99" s="69">
        <f t="shared" si="1"/>
        <v>-2.53E-2</v>
      </c>
      <c r="S99" s="70">
        <f t="shared" si="1"/>
        <v>0</v>
      </c>
      <c r="U99" s="68">
        <f t="shared" si="1"/>
        <v>0.24439750000000005</v>
      </c>
      <c r="V99" s="70">
        <f t="shared" si="1"/>
        <v>-5.1146199999999995</v>
      </c>
      <c r="W99">
        <f t="shared" si="1"/>
        <v>-3.0382500000000001</v>
      </c>
      <c r="X99">
        <f t="shared" si="1"/>
        <v>-1.0651025000000001</v>
      </c>
      <c r="Y99">
        <f t="shared" si="1"/>
        <v>-7.1069999999999994E-2</v>
      </c>
      <c r="Z99">
        <f t="shared" si="1"/>
        <v>4.4679999999999991E-2</v>
      </c>
      <c r="AA99">
        <f t="shared" si="1"/>
        <v>6.239250000000001E-2</v>
      </c>
      <c r="AB99">
        <f t="shared" si="1"/>
        <v>-0.8028725000000001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B30" sqref="B30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45088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1.93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1.93</v>
      </c>
      <c r="W23">
        <v>1.93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0.26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0.26</v>
      </c>
      <c r="W24">
        <v>0.26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0.3</v>
      </c>
      <c r="W25">
        <v>0.3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0.21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0.21</v>
      </c>
      <c r="W26">
        <v>0.21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1.55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1.55</v>
      </c>
      <c r="W31">
        <v>1.55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2.46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2.46</v>
      </c>
      <c r="W32">
        <v>2.46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1.27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1.27</v>
      </c>
      <c r="W33">
        <v>1.27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2.38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2.38</v>
      </c>
      <c r="W34">
        <v>2.38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1.78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1.78</v>
      </c>
      <c r="W35">
        <v>1.78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2.8</v>
      </c>
      <c r="W36">
        <v>2.8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5.34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5.34</v>
      </c>
      <c r="W37">
        <v>5.34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3.53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3.53</v>
      </c>
      <c r="W38">
        <v>3.53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1.22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1.22</v>
      </c>
      <c r="W39">
        <v>1.22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0.44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0.44</v>
      </c>
      <c r="W40">
        <v>0.44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0.97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0.97</v>
      </c>
      <c r="W41">
        <v>0.97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0.1</v>
      </c>
      <c r="W42">
        <v>0.1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2.3199999999999998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2.3199999999999998</v>
      </c>
      <c r="W43">
        <v>2.3199999999999998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2.61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2.61</v>
      </c>
      <c r="W44">
        <v>2.61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0.48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0.48</v>
      </c>
      <c r="W47">
        <v>0.48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2.3199999999999998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2.3199999999999998</v>
      </c>
      <c r="W49">
        <v>2.3199999999999998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3.58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3.58</v>
      </c>
      <c r="W51">
        <v>3.58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3.48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3.48</v>
      </c>
      <c r="W52">
        <v>3.48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0.48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0.48</v>
      </c>
      <c r="W54">
        <v>0.48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2.9</v>
      </c>
      <c r="W55">
        <v>2.9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2.61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2.61</v>
      </c>
      <c r="W56">
        <v>2.61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3.29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3.29</v>
      </c>
      <c r="W57">
        <v>3.29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1.74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1.74</v>
      </c>
      <c r="W58">
        <v>1.74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2.0299999999999998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2.0299999999999998</v>
      </c>
      <c r="W59">
        <v>2.0299999999999998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4.55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4.55</v>
      </c>
      <c r="W60">
        <v>4.55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4.8899999999999997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4.8899999999999997</v>
      </c>
      <c r="W61">
        <v>4.8899999999999997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3.97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3.97</v>
      </c>
      <c r="W62">
        <v>3.97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3.1</v>
      </c>
      <c r="W63">
        <v>3.1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2.38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2.38</v>
      </c>
      <c r="W64">
        <v>2.38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3.93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3.93</v>
      </c>
      <c r="W65">
        <v>3.93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1.59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1.59</v>
      </c>
      <c r="W79">
        <v>1.59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1.67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1.67</v>
      </c>
      <c r="W80">
        <v>1.67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1.68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1.68</v>
      </c>
      <c r="W81">
        <v>1.68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2.16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2.16</v>
      </c>
      <c r="W82">
        <v>2.16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2.83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2.83</v>
      </c>
      <c r="W83">
        <v>2.83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2.17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2.17</v>
      </c>
      <c r="W84">
        <v>2.17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2.56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2.56</v>
      </c>
      <c r="W85">
        <v>2.56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0.82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0.82</v>
      </c>
      <c r="W86">
        <v>0.82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</v>
      </c>
      <c r="W87">
        <v>1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0.81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0.81</v>
      </c>
      <c r="W88">
        <v>0.81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0.93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0.93</v>
      </c>
      <c r="W89">
        <v>0.93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2.15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2.15</v>
      </c>
      <c r="W90">
        <v>2.15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2.4392500000000001E-2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2.4392500000000001E-2</v>
      </c>
      <c r="W99">
        <f t="shared" si="1"/>
        <v>2.4392500000000001E-2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45088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10.847200000000001</v>
      </c>
      <c r="E3">
        <f>GT_NG!P3</f>
        <v>13.350589658300576</v>
      </c>
      <c r="F3">
        <f>GT_Spot!P3</f>
        <v>0</v>
      </c>
      <c r="G3">
        <f>PPCL_NG!P3</f>
        <v>42.997171238734289</v>
      </c>
      <c r="H3">
        <f>PPCL_Spot!P3</f>
        <v>0</v>
      </c>
      <c r="I3">
        <f>Bawana_NG!P3</f>
        <v>100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1223.397683579115</v>
      </c>
      <c r="P3" s="36">
        <v>118.22000000000003</v>
      </c>
      <c r="Q3" s="36">
        <v>38.319999999999993</v>
      </c>
      <c r="R3" s="38">
        <v>0</v>
      </c>
      <c r="S3" s="38">
        <v>3.5100000000000002</v>
      </c>
      <c r="T3" s="37">
        <f>SUMPRODUCT(LTA!J3:AN3,LTA!J$101:AN$101,LTA!J$103:AN$103)</f>
        <v>68.599999999999994</v>
      </c>
      <c r="U3" s="37">
        <f>SUMPRODUCT(LTA!J3:AN3,LTA!J$102:AN$102,LTA!J$103:AN$103)</f>
        <v>104.7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1064.8800000000001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25.997652185030155</v>
      </c>
      <c r="AD3">
        <f>SUM(B3:AB3,AI3:AR3)-AC3</f>
        <v>2598.8249922911195</v>
      </c>
      <c r="AE3">
        <f>'IDT-1'!B3</f>
        <v>40</v>
      </c>
      <c r="AF3" s="24"/>
      <c r="AG3">
        <f>SUM(AD3:AF3)+AT3</f>
        <v>2638.8249922911195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-164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13.350589658300576</v>
      </c>
      <c r="F4">
        <f>GT_Spot!P4</f>
        <v>0</v>
      </c>
      <c r="G4">
        <f>PPCL_NG!P4</f>
        <v>42.997171238734289</v>
      </c>
      <c r="H4">
        <f>PPCL_Spot!P4</f>
        <v>0</v>
      </c>
      <c r="I4">
        <f>Bawana_NG!P4</f>
        <v>100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1223.6309993411874</v>
      </c>
      <c r="P4" s="36">
        <v>118.22000000000003</v>
      </c>
      <c r="Q4" s="36">
        <v>38.319999999999993</v>
      </c>
      <c r="R4" s="38">
        <v>0</v>
      </c>
      <c r="S4" s="38">
        <v>3.5100000000000002</v>
      </c>
      <c r="T4" s="37">
        <f>SUMPRODUCT(LTA!J4:AN4,LTA!J$101:AN$101,LTA!J$103:AN$103)</f>
        <v>69.94</v>
      </c>
      <c r="U4" s="37">
        <f>SUMPRODUCT(LTA!J4:AN4,LTA!J$102:AN$102,LTA!J$103:AN$103)</f>
        <v>110.17999999999999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1027.1600000000001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25.76329787382517</v>
      </c>
      <c r="AD4">
        <f t="shared" ref="AD4:AD67" si="1">SUM(B4:AB4,AI4:AR4)-AC4</f>
        <v>2564.392662364397</v>
      </c>
      <c r="AE4">
        <f>'IDT-1'!B4</f>
        <v>50</v>
      </c>
      <c r="AF4" s="24"/>
      <c r="AG4">
        <f t="shared" ref="AG4:AG67" si="2">SUM(AD4:AF4)+AT4</f>
        <v>2614.392662364397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-168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9.5955999999999992</v>
      </c>
      <c r="E5">
        <f>GT_NG!P5</f>
        <v>13.350589658300576</v>
      </c>
      <c r="F5">
        <f>GT_Spot!P5</f>
        <v>0</v>
      </c>
      <c r="G5">
        <f>PPCL_NG!P5</f>
        <v>42.997171238734289</v>
      </c>
      <c r="H5">
        <f>PPCL_Spot!P5</f>
        <v>0</v>
      </c>
      <c r="I5">
        <f>Bawana_NG!P5</f>
        <v>100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1213.2420882039676</v>
      </c>
      <c r="P5" s="36">
        <v>118.22000000000003</v>
      </c>
      <c r="Q5" s="36">
        <v>38.319999999999993</v>
      </c>
      <c r="R5" s="38">
        <v>0</v>
      </c>
      <c r="S5" s="38">
        <v>3.5100000000000002</v>
      </c>
      <c r="T5" s="37">
        <f>SUMPRODUCT(LTA!J5:AN5,LTA!J$101:AN$101,LTA!J$103:AN$103)</f>
        <v>68.33</v>
      </c>
      <c r="U5" s="37">
        <f>SUMPRODUCT(LTA!J5:AN5,LTA!J$102:AN$102,LTA!J$103:AN$103)</f>
        <v>108.16999999999999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994.28</v>
      </c>
      <c r="AB5" s="75">
        <f>-STOA!N5</f>
        <v>0</v>
      </c>
      <c r="AC5">
        <f t="shared" si="0"/>
        <v>25.073317550151778</v>
      </c>
      <c r="AD5">
        <f t="shared" si="1"/>
        <v>2546.9421315508507</v>
      </c>
      <c r="AE5">
        <f>'IDT-1'!B5</f>
        <v>55</v>
      </c>
      <c r="AF5" s="24"/>
      <c r="AG5">
        <f t="shared" si="2"/>
        <v>2601.9421315508507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-138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9.5955999999999992</v>
      </c>
      <c r="E6">
        <f>GT_NG!P6</f>
        <v>13.350589658300576</v>
      </c>
      <c r="F6">
        <f>GT_Spot!P6</f>
        <v>0</v>
      </c>
      <c r="G6">
        <f>PPCL_NG!P6</f>
        <v>42.997171238734289</v>
      </c>
      <c r="H6">
        <f>PPCL_Spot!P6</f>
        <v>0</v>
      </c>
      <c r="I6">
        <f>Bawana_NG!P6</f>
        <v>100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1209.3242324144894</v>
      </c>
      <c r="P6" s="36">
        <v>118.22000000000003</v>
      </c>
      <c r="Q6" s="36">
        <v>38.319999999999993</v>
      </c>
      <c r="R6" s="38">
        <v>0</v>
      </c>
      <c r="S6" s="38">
        <v>3.5100000000000002</v>
      </c>
      <c r="T6" s="37">
        <f>SUMPRODUCT(LTA!J6:AN6,LTA!J$101:AN$101,LTA!J$103:AN$103)</f>
        <v>66.87</v>
      </c>
      <c r="U6" s="37">
        <f>SUMPRODUCT(LTA!J6:AN6,LTA!J$102:AN$102,LTA!J$103:AN$103)</f>
        <v>106.35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943.98</v>
      </c>
      <c r="AB6" s="75">
        <f>-STOA!N6</f>
        <v>0</v>
      </c>
      <c r="AC6">
        <f t="shared" si="0"/>
        <v>24.531823909115587</v>
      </c>
      <c r="AD6">
        <f t="shared" si="1"/>
        <v>2493.9857694024086</v>
      </c>
      <c r="AE6">
        <f>'IDT-1'!B6</f>
        <v>75</v>
      </c>
      <c r="AF6" s="24"/>
      <c r="AG6">
        <f t="shared" si="2"/>
        <v>2568.9857694024086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-134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9.5955999999999992</v>
      </c>
      <c r="E7">
        <f>GT_NG!P7</f>
        <v>13.350589658300576</v>
      </c>
      <c r="F7">
        <f>GT_Spot!P7</f>
        <v>0</v>
      </c>
      <c r="G7">
        <f>PPCL_NG!P7</f>
        <v>42.997171238734289</v>
      </c>
      <c r="H7">
        <f>PPCL_Spot!P7</f>
        <v>0</v>
      </c>
      <c r="I7">
        <f>Bawana_NG!P7</f>
        <v>100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1207.701352360798</v>
      </c>
      <c r="P7" s="36">
        <v>118.22000000000003</v>
      </c>
      <c r="Q7" s="36">
        <v>38.319999999999993</v>
      </c>
      <c r="R7" s="38">
        <v>0</v>
      </c>
      <c r="S7" s="38">
        <v>3.5100000000000002</v>
      </c>
      <c r="T7" s="37">
        <f>SUMPRODUCT(LTA!J7:AN7,LTA!J$101:AN$101,LTA!J$103:AN$103)</f>
        <v>65.5</v>
      </c>
      <c r="U7" s="37">
        <f>SUMPRODUCT(LTA!J7:AN7,LTA!J$102:AN$102,LTA!J$103:AN$103)</f>
        <v>106.27000000000001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906.31</v>
      </c>
      <c r="AB7" s="75">
        <f>-STOA!N7</f>
        <v>0</v>
      </c>
      <c r="AC7">
        <f t="shared" si="0"/>
        <v>23.764892698622113</v>
      </c>
      <c r="AD7">
        <f t="shared" si="1"/>
        <v>2500.0098205592103</v>
      </c>
      <c r="AE7">
        <f>'IDT-1'!B7</f>
        <v>85</v>
      </c>
      <c r="AF7" s="24"/>
      <c r="AG7">
        <f t="shared" si="2"/>
        <v>2585.0098205592103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-88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9.5955999999999992</v>
      </c>
      <c r="E8">
        <f>GT_NG!P8</f>
        <v>13.350589658300576</v>
      </c>
      <c r="F8">
        <f>GT_Spot!P8</f>
        <v>0</v>
      </c>
      <c r="G8">
        <f>PPCL_NG!P8</f>
        <v>42.997171238734289</v>
      </c>
      <c r="H8">
        <f>PPCL_Spot!P8</f>
        <v>0</v>
      </c>
      <c r="I8">
        <f>Bawana_NG!P8</f>
        <v>100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1207.701352360798</v>
      </c>
      <c r="P8" s="36">
        <v>118.22000000000003</v>
      </c>
      <c r="Q8" s="36">
        <v>38.319999999999993</v>
      </c>
      <c r="R8" s="38">
        <v>0</v>
      </c>
      <c r="S8" s="38">
        <v>3.5100000000000002</v>
      </c>
      <c r="T8" s="37">
        <f>SUMPRODUCT(LTA!J8:AN8,LTA!J$101:AN$101,LTA!J$103:AN$103)</f>
        <v>33.29</v>
      </c>
      <c r="U8" s="37">
        <f>SUMPRODUCT(LTA!J8:AN8,LTA!J$102:AN$102,LTA!J$103:AN$103)</f>
        <v>105.88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856.98</v>
      </c>
      <c r="AB8" s="75">
        <f>-STOA!N8</f>
        <v>0</v>
      </c>
      <c r="AC8">
        <f t="shared" si="0"/>
        <v>23.088299336233092</v>
      </c>
      <c r="AD8">
        <f t="shared" si="1"/>
        <v>2413.7564139215997</v>
      </c>
      <c r="AE8">
        <f>'IDT-1'!B8</f>
        <v>105</v>
      </c>
      <c r="AF8" s="24"/>
      <c r="AG8">
        <f t="shared" si="2"/>
        <v>2518.7564139215997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-93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9.5955999999999992</v>
      </c>
      <c r="E9">
        <f>GT_NG!P9</f>
        <v>13.350589658300576</v>
      </c>
      <c r="F9">
        <f>GT_Spot!P9</f>
        <v>0</v>
      </c>
      <c r="G9">
        <f>PPCL_NG!P9</f>
        <v>42.997171238734289</v>
      </c>
      <c r="H9">
        <f>PPCL_Spot!P9</f>
        <v>0</v>
      </c>
      <c r="I9">
        <f>Bawana_NG!P9</f>
        <v>100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1207.1727274607979</v>
      </c>
      <c r="P9" s="36">
        <v>118.22000000000003</v>
      </c>
      <c r="Q9" s="36">
        <v>38.319999999999993</v>
      </c>
      <c r="R9" s="38">
        <v>0</v>
      </c>
      <c r="S9" s="38">
        <v>3.5100000000000002</v>
      </c>
      <c r="T9" s="37">
        <f>SUMPRODUCT(LTA!J9:AN9,LTA!J$101:AN$101,LTA!J$103:AN$103)</f>
        <v>32.21</v>
      </c>
      <c r="U9" s="37">
        <f>SUMPRODUCT(LTA!J9:AN9,LTA!J$102:AN$102,LTA!J$103:AN$103)</f>
        <v>71.22999999999999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799.92000000000007</v>
      </c>
      <c r="AB9" s="75">
        <f>-STOA!N9</f>
        <v>0</v>
      </c>
      <c r="AC9">
        <f t="shared" si="0"/>
        <v>22.27597356463529</v>
      </c>
      <c r="AD9">
        <f t="shared" si="1"/>
        <v>2320.2501147931976</v>
      </c>
      <c r="AE9">
        <f>'IDT-1'!B9</f>
        <v>130</v>
      </c>
      <c r="AF9" s="24"/>
      <c r="AG9">
        <f t="shared" si="2"/>
        <v>2450.2501147931976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-94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9.5955999999999992</v>
      </c>
      <c r="E10">
        <f>GT_NG!P10</f>
        <v>13.350589658300576</v>
      </c>
      <c r="F10">
        <f>GT_Spot!P10</f>
        <v>0</v>
      </c>
      <c r="G10">
        <f>PPCL_NG!P10</f>
        <v>42.997171238734289</v>
      </c>
      <c r="H10">
        <f>PPCL_Spot!P10</f>
        <v>0</v>
      </c>
      <c r="I10">
        <f>Bawana_NG!P10</f>
        <v>100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1207.1727274607979</v>
      </c>
      <c r="P10" s="36">
        <v>118.22000000000003</v>
      </c>
      <c r="Q10" s="36">
        <v>38.319999999999993</v>
      </c>
      <c r="R10" s="38">
        <v>0</v>
      </c>
      <c r="S10" s="38">
        <v>3.5100000000000002</v>
      </c>
      <c r="T10" s="37">
        <f>SUMPRODUCT(LTA!J10:AN10,LTA!J$101:AN$101,LTA!J$103:AN$103)</f>
        <v>25.64</v>
      </c>
      <c r="U10" s="37">
        <f>SUMPRODUCT(LTA!J10:AN10,LTA!J$102:AN$102,LTA!J$103:AN$103)</f>
        <v>69.81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751.56</v>
      </c>
      <c r="AB10" s="75">
        <f>-STOA!N10</f>
        <v>0</v>
      </c>
      <c r="AC10">
        <f t="shared" si="0"/>
        <v>21.726824799502115</v>
      </c>
      <c r="AD10">
        <f t="shared" si="1"/>
        <v>2270.4492635583306</v>
      </c>
      <c r="AE10">
        <f>'IDT-1'!B10</f>
        <v>140</v>
      </c>
      <c r="AF10" s="24"/>
      <c r="AG10">
        <f t="shared" si="2"/>
        <v>2410.4492635583306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-88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9.5955999999999992</v>
      </c>
      <c r="E11">
        <f>GT_NG!P11</f>
        <v>12.543935141877144</v>
      </c>
      <c r="F11">
        <f>GT_Spot!P11</f>
        <v>0</v>
      </c>
      <c r="G11">
        <f>PPCL_NG!P11</f>
        <v>42.997171238734289</v>
      </c>
      <c r="H11">
        <f>PPCL_Spot!P11</f>
        <v>0</v>
      </c>
      <c r="I11">
        <f>Bawana_NG!P11</f>
        <v>76.62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1195.8700323025703</v>
      </c>
      <c r="P11" s="36">
        <v>118.22000000000003</v>
      </c>
      <c r="Q11" s="36">
        <v>38.319999999999993</v>
      </c>
      <c r="R11" s="38">
        <v>0</v>
      </c>
      <c r="S11" s="38">
        <v>3.5100000000000002</v>
      </c>
      <c r="T11" s="37">
        <f>SUMPRODUCT(LTA!J11:AN11,LTA!J$101:AN$101,LTA!J$103:AN$103)</f>
        <v>24.82</v>
      </c>
      <c r="U11" s="37">
        <f>SUMPRODUCT(LTA!J11:AN11,LTA!J$102:AN$102,LTA!J$103:AN$103)</f>
        <v>72.58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751.51</v>
      </c>
      <c r="AB11" s="75">
        <f>-STOA!N11</f>
        <v>0</v>
      </c>
      <c r="AC11">
        <f t="shared" si="0"/>
        <v>20.996210273777614</v>
      </c>
      <c r="AD11">
        <f t="shared" si="1"/>
        <v>2286.5905284094038</v>
      </c>
      <c r="AE11">
        <f>'IDT-1'!B11</f>
        <v>89</v>
      </c>
      <c r="AF11" s="24"/>
      <c r="AG11">
        <f t="shared" si="2"/>
        <v>2375.5905284094038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-39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9.5955999999999992</v>
      </c>
      <c r="E12">
        <f>GT_NG!P12</f>
        <v>12.493108824446523</v>
      </c>
      <c r="F12">
        <f>GT_Spot!P12</f>
        <v>0</v>
      </c>
      <c r="G12">
        <f>PPCL_NG!P12</f>
        <v>36.627590290112494</v>
      </c>
      <c r="H12">
        <f>PPCL_Spot!P12</f>
        <v>0</v>
      </c>
      <c r="I12">
        <f>Bawana_NG!P12</f>
        <v>76.62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1172.5107880979319</v>
      </c>
      <c r="P12" s="36">
        <v>118.22000000000003</v>
      </c>
      <c r="Q12" s="36">
        <v>38.319999999999993</v>
      </c>
      <c r="R12" s="38">
        <v>0</v>
      </c>
      <c r="S12" s="38">
        <v>3.5100000000000002</v>
      </c>
      <c r="T12" s="37">
        <f>SUMPRODUCT(LTA!J12:AN12,LTA!J$101:AN$101,LTA!J$103:AN$103)</f>
        <v>24.009999999999998</v>
      </c>
      <c r="U12" s="37">
        <f>SUMPRODUCT(LTA!J12:AN12,LTA!J$102:AN$102,LTA!J$103:AN$103)</f>
        <v>72.39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751.51</v>
      </c>
      <c r="AB12" s="75">
        <f>-STOA!N12</f>
        <v>0</v>
      </c>
      <c r="AC12">
        <f t="shared" si="0"/>
        <v>20.485639897736263</v>
      </c>
      <c r="AD12">
        <f t="shared" si="1"/>
        <v>2283.3214473147546</v>
      </c>
      <c r="AE12">
        <f>'IDT-1'!B12</f>
        <v>60</v>
      </c>
      <c r="AF12" s="24"/>
      <c r="AG12">
        <f t="shared" si="2"/>
        <v>2343.3214473147546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-12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9.5955999999999992</v>
      </c>
      <c r="E13">
        <f>GT_NG!P13</f>
        <v>12.493108824446523</v>
      </c>
      <c r="F13">
        <f>GT_Spot!P13</f>
        <v>0</v>
      </c>
      <c r="G13">
        <f>PPCL_NG!P13</f>
        <v>36.627590290112494</v>
      </c>
      <c r="H13">
        <f>PPCL_Spot!P13</f>
        <v>0</v>
      </c>
      <c r="I13">
        <f>Bawana_NG!P13</f>
        <v>76.62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1144.1200784976231</v>
      </c>
      <c r="P13" s="36">
        <v>118.22000000000003</v>
      </c>
      <c r="Q13" s="36">
        <v>38.319999999999993</v>
      </c>
      <c r="R13" s="38">
        <v>0</v>
      </c>
      <c r="S13" s="38">
        <v>3.5100000000000002</v>
      </c>
      <c r="T13" s="37">
        <f>SUMPRODUCT(LTA!J13:AN13,LTA!J$101:AN$101,LTA!J$103:AN$103)</f>
        <v>23.939999999999998</v>
      </c>
      <c r="U13" s="37">
        <f>SUMPRODUCT(LTA!J13:AN13,LTA!J$102:AN$102,LTA!J$103:AN$103)</f>
        <v>72.53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751.51</v>
      </c>
      <c r="AB13" s="75">
        <f>-STOA!N13</f>
        <v>0</v>
      </c>
      <c r="AC13">
        <f t="shared" si="0"/>
        <v>20.129880122987203</v>
      </c>
      <c r="AD13">
        <f t="shared" si="1"/>
        <v>2267.3564974891947</v>
      </c>
      <c r="AE13">
        <f>'IDT-1'!B13</f>
        <v>63</v>
      </c>
      <c r="AF13" s="24"/>
      <c r="AG13">
        <f t="shared" si="2"/>
        <v>2330.3564974891947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9.5955999999999992</v>
      </c>
      <c r="E14">
        <f>GT_NG!P14</f>
        <v>12.493108824446523</v>
      </c>
      <c r="F14">
        <f>GT_Spot!P14</f>
        <v>0</v>
      </c>
      <c r="G14">
        <f>PPCL_NG!P14</f>
        <v>36.627590290112494</v>
      </c>
      <c r="H14">
        <f>PPCL_Spot!P14</f>
        <v>0</v>
      </c>
      <c r="I14">
        <f>Bawana_NG!P14</f>
        <v>76.62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1143.1820877619346</v>
      </c>
      <c r="P14" s="36">
        <v>118.22000000000003</v>
      </c>
      <c r="Q14" s="36">
        <v>38.319999999999993</v>
      </c>
      <c r="R14" s="38">
        <v>0</v>
      </c>
      <c r="S14" s="38">
        <v>3.5100000000000002</v>
      </c>
      <c r="T14" s="37">
        <f>SUMPRODUCT(LTA!J14:AN14,LTA!J$101:AN$101,LTA!J$103:AN$103)</f>
        <v>20.64</v>
      </c>
      <c r="U14" s="37">
        <f>SUMPRODUCT(LTA!J14:AN14,LTA!J$102:AN$102,LTA!J$103:AN$103)</f>
        <v>64.44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751.51</v>
      </c>
      <c r="AB14" s="75">
        <f>-STOA!N14</f>
        <v>0</v>
      </c>
      <c r="AC14">
        <f t="shared" si="0"/>
        <v>20.021393804513146</v>
      </c>
      <c r="AD14">
        <f t="shared" si="1"/>
        <v>2255.1369930719807</v>
      </c>
      <c r="AE14">
        <f>'IDT-1'!B14</f>
        <v>38</v>
      </c>
      <c r="AF14" s="24"/>
      <c r="AG14">
        <f t="shared" si="2"/>
        <v>2293.1369930719807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9.5955999999999992</v>
      </c>
      <c r="E15">
        <f>GT_NG!P15</f>
        <v>13.320108859993953</v>
      </c>
      <c r="F15">
        <f>GT_Spot!P15</f>
        <v>0</v>
      </c>
      <c r="G15">
        <f>PPCL_NG!P15</f>
        <v>37.11</v>
      </c>
      <c r="H15">
        <f>PPCL_Spot!P15</f>
        <v>0</v>
      </c>
      <c r="I15">
        <f>Bawana_NG!P15</f>
        <v>76.62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1176.8983131839259</v>
      </c>
      <c r="P15" s="36">
        <v>118.22000000000003</v>
      </c>
      <c r="Q15" s="36">
        <v>38.319999999999993</v>
      </c>
      <c r="R15" s="38">
        <v>0</v>
      </c>
      <c r="S15" s="38">
        <v>3.5100000000000002</v>
      </c>
      <c r="T15" s="37">
        <f>SUMPRODUCT(LTA!J15:AN15,LTA!J$101:AN$101,LTA!J$103:AN$103)</f>
        <v>20.75</v>
      </c>
      <c r="U15" s="37">
        <f>SUMPRODUCT(LTA!J15:AN15,LTA!J$102:AN$102,LTA!J$103:AN$103)</f>
        <v>64.709999999999994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728.32</v>
      </c>
      <c r="AB15" s="75">
        <f>-STOA!N15</f>
        <v>0</v>
      </c>
      <c r="AC15">
        <f t="shared" si="0"/>
        <v>20.927922870984077</v>
      </c>
      <c r="AD15">
        <f t="shared" si="1"/>
        <v>2176.4460991729356</v>
      </c>
      <c r="AE15">
        <f>'IDT-1'!B15</f>
        <v>24</v>
      </c>
      <c r="AF15" s="24"/>
      <c r="AG15">
        <f t="shared" si="2"/>
        <v>2200.4460991729356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9.5955999999999992</v>
      </c>
      <c r="E16">
        <f>GT_NG!P16</f>
        <v>13.320108859993953</v>
      </c>
      <c r="F16">
        <f>GT_Spot!P16</f>
        <v>0</v>
      </c>
      <c r="G16">
        <f>PPCL_NG!P16</f>
        <v>37.11</v>
      </c>
      <c r="H16">
        <f>PPCL_Spot!P16</f>
        <v>0</v>
      </c>
      <c r="I16">
        <f>Bawana_NG!P16</f>
        <v>76.62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1148.0243480343365</v>
      </c>
      <c r="P16" s="36">
        <v>118.22000000000003</v>
      </c>
      <c r="Q16" s="36">
        <v>38.319999999999993</v>
      </c>
      <c r="R16" s="38">
        <v>0</v>
      </c>
      <c r="S16" s="38">
        <v>3.5100000000000002</v>
      </c>
      <c r="T16" s="37">
        <f>SUMPRODUCT(LTA!J16:AN16,LTA!J$101:AN$101,LTA!J$103:AN$103)</f>
        <v>20.64</v>
      </c>
      <c r="U16" s="37">
        <f>SUMPRODUCT(LTA!J16:AN16,LTA!J$102:AN$102,LTA!J$103:AN$103)</f>
        <v>65.289999999999992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728.32</v>
      </c>
      <c r="AB16" s="75">
        <f>-STOA!N16</f>
        <v>0</v>
      </c>
      <c r="AC16">
        <f t="shared" si="0"/>
        <v>20.473771044657195</v>
      </c>
      <c r="AD16">
        <f t="shared" si="1"/>
        <v>2171.4962858496733</v>
      </c>
      <c r="AE16">
        <f>'IDT-1'!B16</f>
        <v>0</v>
      </c>
      <c r="AF16" s="24"/>
      <c r="AG16">
        <f t="shared" si="2"/>
        <v>2171.4962858496733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-67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9.5955999999999992</v>
      </c>
      <c r="E17">
        <f>GT_NG!P17</f>
        <v>13.320108859993953</v>
      </c>
      <c r="F17">
        <f>GT_Spot!P17</f>
        <v>0</v>
      </c>
      <c r="G17">
        <f>PPCL_NG!P17</f>
        <v>37.11</v>
      </c>
      <c r="H17">
        <f>PPCL_Spot!P17</f>
        <v>0</v>
      </c>
      <c r="I17">
        <f>Bawana_NG!P17</f>
        <v>76.62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1148.0243480343365</v>
      </c>
      <c r="P17" s="36">
        <v>118.22000000000003</v>
      </c>
      <c r="Q17" s="36">
        <v>38.319999999999993</v>
      </c>
      <c r="R17" s="38">
        <v>0</v>
      </c>
      <c r="S17" s="38">
        <v>3.5100000000000002</v>
      </c>
      <c r="T17" s="37">
        <f>SUMPRODUCT(LTA!J17:AN17,LTA!J$101:AN$101,LTA!J$103:AN$103)</f>
        <v>20.75</v>
      </c>
      <c r="U17" s="37">
        <f>SUMPRODUCT(LTA!J17:AN17,LTA!J$102:AN$102,LTA!J$103:AN$103)</f>
        <v>65.34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728.32</v>
      </c>
      <c r="AB17" s="75">
        <f>-STOA!N17</f>
        <v>0</v>
      </c>
      <c r="AC17">
        <f t="shared" si="0"/>
        <v>20.652741595101098</v>
      </c>
      <c r="AD17">
        <f t="shared" si="1"/>
        <v>2151.4773152992293</v>
      </c>
      <c r="AE17">
        <f>'IDT-1'!B17</f>
        <v>0</v>
      </c>
      <c r="AF17" s="24"/>
      <c r="AG17">
        <f t="shared" si="2"/>
        <v>2151.4773152992293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-87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9.5955999999999992</v>
      </c>
      <c r="E18">
        <f>GT_NG!P18</f>
        <v>13.320108859993953</v>
      </c>
      <c r="F18">
        <f>GT_Spot!P18</f>
        <v>0</v>
      </c>
      <c r="G18">
        <f>PPCL_NG!P18</f>
        <v>37.11</v>
      </c>
      <c r="H18">
        <f>PPCL_Spot!P18</f>
        <v>0</v>
      </c>
      <c r="I18">
        <f>Bawana_NG!P18</f>
        <v>76.62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1119.1503828847472</v>
      </c>
      <c r="P18" s="36">
        <v>118.22000000000003</v>
      </c>
      <c r="Q18" s="36">
        <v>38.319999999999993</v>
      </c>
      <c r="R18" s="38">
        <v>0</v>
      </c>
      <c r="S18" s="38">
        <v>3.5100000000000002</v>
      </c>
      <c r="T18" s="37">
        <f>SUMPRODUCT(LTA!J18:AN18,LTA!J$101:AN$101,LTA!J$103:AN$103)</f>
        <v>20.68</v>
      </c>
      <c r="U18" s="37">
        <f>SUMPRODUCT(LTA!J18:AN18,LTA!J$102:AN$102,LTA!J$103:AN$103)</f>
        <v>65.31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728.32</v>
      </c>
      <c r="AB18" s="75">
        <f>-STOA!N18</f>
        <v>0</v>
      </c>
      <c r="AC18">
        <f t="shared" si="0"/>
        <v>20.300111299040566</v>
      </c>
      <c r="AD18">
        <f t="shared" si="1"/>
        <v>2133.8559804457004</v>
      </c>
      <c r="AE18">
        <f>'IDT-1'!B18</f>
        <v>0</v>
      </c>
      <c r="AF18" s="24"/>
      <c r="AG18">
        <f t="shared" si="2"/>
        <v>2133.8559804457004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-76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9.5955999999999992</v>
      </c>
      <c r="E19">
        <f>GT_NG!P19</f>
        <v>13.974053419430584</v>
      </c>
      <c r="F19">
        <f>GT_Spot!P19</f>
        <v>0</v>
      </c>
      <c r="G19">
        <f>PPCL_NG!P19</f>
        <v>43.57</v>
      </c>
      <c r="H19">
        <f>PPCL_Spot!P19</f>
        <v>0</v>
      </c>
      <c r="I19">
        <f>Bawana_NG!P19</f>
        <v>76.62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1091.1366147229448</v>
      </c>
      <c r="P19" s="36">
        <v>118.22000000000003</v>
      </c>
      <c r="Q19" s="36">
        <v>38.319999999999993</v>
      </c>
      <c r="R19" s="38">
        <v>0</v>
      </c>
      <c r="S19" s="38">
        <v>3.5100000000000002</v>
      </c>
      <c r="T19" s="37">
        <f>SUMPRODUCT(LTA!J19:AN19,LTA!J$101:AN$101,LTA!J$103:AN$103)</f>
        <v>20.580000000000002</v>
      </c>
      <c r="U19" s="37">
        <f>SUMPRODUCT(LTA!J19:AN19,LTA!J$102:AN$102,LTA!J$103:AN$103)</f>
        <v>64.98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728.32</v>
      </c>
      <c r="AB19" s="75">
        <f>-STOA!N19</f>
        <v>0</v>
      </c>
      <c r="AC19">
        <f t="shared" si="0"/>
        <v>20.103530723817553</v>
      </c>
      <c r="AD19">
        <f t="shared" si="1"/>
        <v>2113.7227374185577</v>
      </c>
      <c r="AE19">
        <f>'IDT-1'!B19</f>
        <v>0</v>
      </c>
      <c r="AF19" s="24"/>
      <c r="AG19">
        <f t="shared" si="2"/>
        <v>2113.7227374185577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-75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9.5955999999999992</v>
      </c>
      <c r="E20">
        <f>GT_NG!P20</f>
        <v>14.004520105664808</v>
      </c>
      <c r="F20">
        <f>GT_Spot!P20</f>
        <v>0</v>
      </c>
      <c r="G20">
        <f>PPCL_NG!P20</f>
        <v>43.57</v>
      </c>
      <c r="H20">
        <f>PPCL_Spot!P20</f>
        <v>0</v>
      </c>
      <c r="I20">
        <f>Bawana_NG!P20</f>
        <v>76.62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1085.1513267445694</v>
      </c>
      <c r="P20" s="36">
        <v>118.22000000000003</v>
      </c>
      <c r="Q20" s="36">
        <v>38.319999999999993</v>
      </c>
      <c r="R20" s="38">
        <v>0</v>
      </c>
      <c r="S20" s="38">
        <v>3.5100000000000002</v>
      </c>
      <c r="T20" s="37">
        <f>SUMPRODUCT(LTA!J20:AN20,LTA!J$101:AN$101,LTA!J$103:AN$103)</f>
        <v>22.46</v>
      </c>
      <c r="U20" s="37">
        <f>SUMPRODUCT(LTA!J20:AN20,LTA!J$102:AN$102,LTA!J$103:AN$103)</f>
        <v>62.300000000000004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728.32</v>
      </c>
      <c r="AB20" s="75">
        <f>-STOA!N20</f>
        <v>0</v>
      </c>
      <c r="AC20">
        <f t="shared" si="0"/>
        <v>20.221650846890615</v>
      </c>
      <c r="AD20">
        <f t="shared" si="1"/>
        <v>2086.8497960033437</v>
      </c>
      <c r="AE20">
        <f>'IDT-1'!B20</f>
        <v>0</v>
      </c>
      <c r="AF20" s="24"/>
      <c r="AG20">
        <f t="shared" si="2"/>
        <v>2086.8497960033437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-95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9.5955999999999992</v>
      </c>
      <c r="E21">
        <f>GT_NG!P21</f>
        <v>14.004520105664808</v>
      </c>
      <c r="F21">
        <f>GT_Spot!P21</f>
        <v>0</v>
      </c>
      <c r="G21">
        <f>PPCL_NG!P21</f>
        <v>43.57</v>
      </c>
      <c r="H21">
        <f>PPCL_Spot!P21</f>
        <v>0</v>
      </c>
      <c r="I21">
        <f>Bawana_NG!P21</f>
        <v>76.62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1067.0174019913688</v>
      </c>
      <c r="P21" s="36">
        <v>118.22000000000003</v>
      </c>
      <c r="Q21" s="36">
        <v>38.319999999999993</v>
      </c>
      <c r="R21" s="38">
        <v>0</v>
      </c>
      <c r="S21" s="38">
        <v>3.5100000000000002</v>
      </c>
      <c r="T21" s="37">
        <f>SUMPRODUCT(LTA!J21:AN21,LTA!J$101:AN$101,LTA!J$103:AN$103)</f>
        <v>23.8</v>
      </c>
      <c r="U21" s="37">
        <f>SUMPRODUCT(LTA!J21:AN21,LTA!J$102:AN$102,LTA!J$103:AN$103)</f>
        <v>63.47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728.32</v>
      </c>
      <c r="AB21" s="75">
        <f>-STOA!N21</f>
        <v>0</v>
      </c>
      <c r="AC21">
        <f t="shared" si="0"/>
        <v>19.782303973307812</v>
      </c>
      <c r="AD21">
        <f t="shared" si="1"/>
        <v>2105.6652181237255</v>
      </c>
      <c r="AE21">
        <f>'IDT-1'!B21</f>
        <v>0</v>
      </c>
      <c r="AF21" s="24"/>
      <c r="AG21">
        <f t="shared" si="2"/>
        <v>2105.6652181237255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-61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9.5955999999999992</v>
      </c>
      <c r="E22">
        <f>GT_NG!P22</f>
        <v>14.004520105664808</v>
      </c>
      <c r="F22">
        <f>GT_Spot!P22</f>
        <v>0</v>
      </c>
      <c r="G22">
        <f>PPCL_NG!P22</f>
        <v>43.57</v>
      </c>
      <c r="H22">
        <f>PPCL_Spot!P22</f>
        <v>0</v>
      </c>
      <c r="I22">
        <f>Bawana_NG!P22</f>
        <v>76.62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1072.9860396204829</v>
      </c>
      <c r="P22" s="36">
        <v>118.22000000000003</v>
      </c>
      <c r="Q22" s="36">
        <v>38.319999999999993</v>
      </c>
      <c r="R22" s="38">
        <v>0</v>
      </c>
      <c r="S22" s="38">
        <v>3.5100000000000002</v>
      </c>
      <c r="T22" s="37">
        <f>SUMPRODUCT(LTA!J22:AN22,LTA!J$101:AN$101,LTA!J$103:AN$103)</f>
        <v>20.91</v>
      </c>
      <c r="U22" s="37">
        <f>SUMPRODUCT(LTA!J22:AN22,LTA!J$102:AN$102,LTA!J$103:AN$103)</f>
        <v>64.45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728.32</v>
      </c>
      <c r="AB22" s="75">
        <f>-STOA!N22</f>
        <v>0</v>
      </c>
      <c r="AC22">
        <f t="shared" si="0"/>
        <v>20.093241937632072</v>
      </c>
      <c r="AD22">
        <f t="shared" si="1"/>
        <v>2078.4129177885156</v>
      </c>
      <c r="AE22">
        <f>'IDT-1'!B22</f>
        <v>0</v>
      </c>
      <c r="AF22" s="24"/>
      <c r="AG22">
        <f t="shared" si="2"/>
        <v>2078.4129177885156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-92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9.5955999999999992</v>
      </c>
      <c r="E23">
        <f>GT_NG!P23</f>
        <v>14.004520105664808</v>
      </c>
      <c r="F23">
        <f>GT_Spot!P23</f>
        <v>0</v>
      </c>
      <c r="G23">
        <f>PPCL_NG!P23</f>
        <v>43.57</v>
      </c>
      <c r="H23">
        <f>PPCL_Spot!P23</f>
        <v>0</v>
      </c>
      <c r="I23">
        <f>Bawana_NG!P23</f>
        <v>76.62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1058.9349712728244</v>
      </c>
      <c r="P23" s="36">
        <v>118.22000000000003</v>
      </c>
      <c r="Q23" s="36">
        <v>38.319999999999993</v>
      </c>
      <c r="R23" s="38">
        <v>0</v>
      </c>
      <c r="S23" s="38">
        <v>3.5100000000000002</v>
      </c>
      <c r="T23" s="37">
        <f>SUMPRODUCT(LTA!J23:AN23,LTA!J$101:AN$101,LTA!J$103:AN$103)</f>
        <v>20.46</v>
      </c>
      <c r="U23" s="37">
        <f>SUMPRODUCT(LTA!J23:AN23,LTA!J$102:AN$102,LTA!J$103:AN$103)</f>
        <v>64.569999999999993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728.36</v>
      </c>
      <c r="AB23" s="75">
        <f>-STOA!N23</f>
        <v>0</v>
      </c>
      <c r="AC23">
        <f t="shared" si="0"/>
        <v>19.736209220595597</v>
      </c>
      <c r="AD23">
        <f t="shared" si="1"/>
        <v>2090.4288821578934</v>
      </c>
      <c r="AE23">
        <f>'IDT-1'!B23</f>
        <v>0</v>
      </c>
      <c r="AF23" s="24"/>
      <c r="AG23">
        <f t="shared" si="2"/>
        <v>2090.4288821578934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-66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9.5955999999999992</v>
      </c>
      <c r="E24">
        <f>GT_NG!P24</f>
        <v>14.004520105664808</v>
      </c>
      <c r="F24">
        <f>GT_Spot!P24</f>
        <v>0</v>
      </c>
      <c r="G24">
        <f>PPCL_NG!P24</f>
        <v>43.57</v>
      </c>
      <c r="H24">
        <f>PPCL_Spot!P24</f>
        <v>0</v>
      </c>
      <c r="I24">
        <f>Bawana_NG!P24</f>
        <v>76.62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1044.1210573485653</v>
      </c>
      <c r="P24" s="36">
        <v>118.22000000000003</v>
      </c>
      <c r="Q24" s="36">
        <v>14.509999999999998</v>
      </c>
      <c r="R24" s="38">
        <v>0</v>
      </c>
      <c r="S24" s="38">
        <v>1.93</v>
      </c>
      <c r="T24" s="37">
        <f>SUMPRODUCT(LTA!J24:AN24,LTA!J$101:AN$101,LTA!J$103:AN$103)</f>
        <v>20.68</v>
      </c>
      <c r="U24" s="37">
        <f>SUMPRODUCT(LTA!J24:AN24,LTA!J$102:AN$102,LTA!J$103:AN$103)</f>
        <v>64.22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728.36</v>
      </c>
      <c r="AB24" s="75">
        <f>-STOA!N24</f>
        <v>0</v>
      </c>
      <c r="AC24">
        <f t="shared" si="0"/>
        <v>18.86633938177479</v>
      </c>
      <c r="AD24">
        <f t="shared" si="1"/>
        <v>2108.9648380724557</v>
      </c>
      <c r="AE24">
        <f>'IDT-1'!B24</f>
        <v>0</v>
      </c>
      <c r="AF24" s="24"/>
      <c r="AG24">
        <f t="shared" si="2"/>
        <v>2108.9648380724557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-8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9.5955999999999992</v>
      </c>
      <c r="E25">
        <f>GT_NG!P25</f>
        <v>14.004520105664808</v>
      </c>
      <c r="F25">
        <f>GT_Spot!P25</f>
        <v>0</v>
      </c>
      <c r="G25">
        <f>PPCL_NG!P25</f>
        <v>43.57</v>
      </c>
      <c r="H25">
        <f>PPCL_Spot!P25</f>
        <v>0</v>
      </c>
      <c r="I25">
        <f>Bawana_NG!P25</f>
        <v>76.62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994.83375668922713</v>
      </c>
      <c r="P25" s="36">
        <v>118.22000000000003</v>
      </c>
      <c r="Q25" s="36">
        <v>14.509999999999998</v>
      </c>
      <c r="R25" s="38">
        <v>0</v>
      </c>
      <c r="S25" s="38">
        <v>1.93</v>
      </c>
      <c r="T25" s="37">
        <f>SUMPRODUCT(LTA!J25:AN25,LTA!J$101:AN$101,LTA!J$103:AN$103)</f>
        <v>20.65</v>
      </c>
      <c r="U25" s="37">
        <f>SUMPRODUCT(LTA!J25:AN25,LTA!J$102:AN$102,LTA!J$103:AN$103)</f>
        <v>64.5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728.36</v>
      </c>
      <c r="AB25" s="75">
        <f>-STOA!N25</f>
        <v>0</v>
      </c>
      <c r="AC25">
        <f t="shared" si="0"/>
        <v>18.674520579071888</v>
      </c>
      <c r="AD25">
        <f t="shared" si="1"/>
        <v>2033.1193562158203</v>
      </c>
      <c r="AE25">
        <f>'IDT-1'!B25</f>
        <v>0</v>
      </c>
      <c r="AF25" s="24"/>
      <c r="AG25">
        <f t="shared" si="2"/>
        <v>2033.1193562158203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-35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9.5955999999999992</v>
      </c>
      <c r="E26">
        <f>GT_NG!P26</f>
        <v>14.004520105664808</v>
      </c>
      <c r="F26">
        <f>GT_Spot!P26</f>
        <v>0</v>
      </c>
      <c r="G26">
        <f>PPCL_NG!P26</f>
        <v>43.57</v>
      </c>
      <c r="H26">
        <f>PPCL_Spot!P26</f>
        <v>0</v>
      </c>
      <c r="I26">
        <f>Bawana_NG!P26</f>
        <v>76.62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991.10206042139964</v>
      </c>
      <c r="P26" s="36">
        <v>58.0328794720389</v>
      </c>
      <c r="Q26" s="36">
        <v>14.509999999999998</v>
      </c>
      <c r="R26" s="38">
        <v>0</v>
      </c>
      <c r="S26" s="38">
        <v>1.93</v>
      </c>
      <c r="T26" s="37">
        <f>SUMPRODUCT(LTA!J26:AN26,LTA!J$101:AN$101,LTA!J$103:AN$103)</f>
        <v>21.02</v>
      </c>
      <c r="U26" s="37">
        <f>SUMPRODUCT(LTA!J26:AN26,LTA!J$102:AN$102,LTA!J$103:AN$103)</f>
        <v>63.379999999999995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728.36</v>
      </c>
      <c r="AB26" s="75">
        <f>-STOA!N26</f>
        <v>0</v>
      </c>
      <c r="AC26">
        <f t="shared" si="0"/>
        <v>17.794700527992113</v>
      </c>
      <c r="AD26">
        <f t="shared" si="1"/>
        <v>2004.3303594711115</v>
      </c>
      <c r="AE26">
        <f>'IDT-1'!B26</f>
        <v>0</v>
      </c>
      <c r="AF26" s="24"/>
      <c r="AG26">
        <f t="shared" si="2"/>
        <v>2004.3303594711115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9.5955999999999992</v>
      </c>
      <c r="E27">
        <f>GT_NG!P27</f>
        <v>13.974053419430584</v>
      </c>
      <c r="F27">
        <f>GT_Spot!P27</f>
        <v>0</v>
      </c>
      <c r="G27">
        <f>PPCL_NG!P27</f>
        <v>43.57</v>
      </c>
      <c r="H27">
        <f>PPCL_Spot!P27</f>
        <v>0</v>
      </c>
      <c r="I27">
        <f>Bawana_NG!P27</f>
        <v>83.77000000000001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977.47279126896854</v>
      </c>
      <c r="P27" s="36">
        <v>58.03</v>
      </c>
      <c r="Q27" s="36">
        <v>14.506732717856337</v>
      </c>
      <c r="R27" s="38">
        <v>11.499999999999998</v>
      </c>
      <c r="S27" s="38">
        <v>1.93</v>
      </c>
      <c r="T27" s="37">
        <f>SUMPRODUCT(LTA!J27:AN27,LTA!J$101:AN$101,LTA!J$103:AN$103)</f>
        <v>24.21</v>
      </c>
      <c r="U27" s="37">
        <f>SUMPRODUCT(LTA!J27:AN27,LTA!J$102:AN$102,LTA!J$103:AN$103)</f>
        <v>62.08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674.64</v>
      </c>
      <c r="AB27" s="75">
        <f>-STOA!N27</f>
        <v>0</v>
      </c>
      <c r="AC27">
        <f t="shared" si="0"/>
        <v>17.382456761175046</v>
      </c>
      <c r="AD27">
        <f t="shared" si="1"/>
        <v>1957.8967206450802</v>
      </c>
      <c r="AE27">
        <f>'IDT-1'!B27</f>
        <v>0</v>
      </c>
      <c r="AF27" s="24"/>
      <c r="AG27">
        <f t="shared" si="2"/>
        <v>1957.8967206450802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9.5955999999999992</v>
      </c>
      <c r="E28">
        <f>GT_NG!P28</f>
        <v>13.974053419430584</v>
      </c>
      <c r="F28">
        <f>GT_Spot!P28</f>
        <v>0</v>
      </c>
      <c r="G28">
        <f>PPCL_NG!P28</f>
        <v>43.57</v>
      </c>
      <c r="H28">
        <f>PPCL_Spot!P28</f>
        <v>0</v>
      </c>
      <c r="I28">
        <f>Bawana_NG!P28</f>
        <v>83.77000000000001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975.34841717994834</v>
      </c>
      <c r="P28" s="36">
        <v>58.0328794720389</v>
      </c>
      <c r="Q28" s="36">
        <v>14.506732717856337</v>
      </c>
      <c r="R28" s="38">
        <v>23.5</v>
      </c>
      <c r="S28" s="38">
        <v>1.93</v>
      </c>
      <c r="T28" s="37">
        <f>SUMPRODUCT(LTA!J28:AN28,LTA!J$101:AN$101,LTA!J$103:AN$103)</f>
        <v>29.259999999999998</v>
      </c>
      <c r="U28" s="37">
        <f>SUMPRODUCT(LTA!J28:AN28,LTA!J$102:AN$102,LTA!J$103:AN$103)</f>
        <v>61.180000000000007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675.34</v>
      </c>
      <c r="AB28" s="75">
        <f>-STOA!N28</f>
        <v>0</v>
      </c>
      <c r="AC28">
        <f t="shared" si="0"/>
        <v>17.840558326866844</v>
      </c>
      <c r="AD28">
        <f t="shared" si="1"/>
        <v>1935.1671244624076</v>
      </c>
      <c r="AE28">
        <f>'IDT-1'!B28</f>
        <v>0</v>
      </c>
      <c r="AF28" s="24"/>
      <c r="AG28">
        <f t="shared" si="2"/>
        <v>1935.1671244624076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-37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9.5955999999999992</v>
      </c>
      <c r="E29">
        <f>GT_NG!P29</f>
        <v>13.974053419430584</v>
      </c>
      <c r="F29">
        <f>GT_Spot!P29</f>
        <v>0</v>
      </c>
      <c r="G29">
        <f>PPCL_NG!P29</f>
        <v>43.57</v>
      </c>
      <c r="H29">
        <f>PPCL_Spot!P29</f>
        <v>0</v>
      </c>
      <c r="I29">
        <f>Bawana_NG!P29</f>
        <v>83.77000000000001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981.38305402922185</v>
      </c>
      <c r="P29" s="36">
        <v>58.0328794720389</v>
      </c>
      <c r="Q29" s="36">
        <v>14.509999999999998</v>
      </c>
      <c r="R29" s="38">
        <v>23.5</v>
      </c>
      <c r="S29" s="38">
        <v>1.93</v>
      </c>
      <c r="T29" s="37">
        <f>SUMPRODUCT(LTA!J29:AN29,LTA!J$101:AN$101,LTA!J$103:AN$103)</f>
        <v>62.269999999999996</v>
      </c>
      <c r="U29" s="37">
        <f>SUMPRODUCT(LTA!J29:AN29,LTA!J$102:AN$102,LTA!J$103:AN$103)</f>
        <v>71.33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676.04</v>
      </c>
      <c r="AB29" s="75">
        <f>-STOA!N29</f>
        <v>0</v>
      </c>
      <c r="AC29">
        <f t="shared" si="0"/>
        <v>18.723566259333076</v>
      </c>
      <c r="AD29">
        <f t="shared" si="1"/>
        <v>1934.1820206613584</v>
      </c>
      <c r="AE29">
        <f>'IDT-1'!B29</f>
        <v>0</v>
      </c>
      <c r="AF29" s="24"/>
      <c r="AG29">
        <f t="shared" si="2"/>
        <v>1934.1820206613584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-87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9.5955999999999992</v>
      </c>
      <c r="E30">
        <f>GT_NG!P30</f>
        <v>13.974053419430584</v>
      </c>
      <c r="F30">
        <f>GT_Spot!P30</f>
        <v>0</v>
      </c>
      <c r="G30">
        <f>PPCL_NG!P30</f>
        <v>43.57</v>
      </c>
      <c r="H30">
        <f>PPCL_Spot!P30</f>
        <v>0</v>
      </c>
      <c r="I30">
        <f>Bawana_NG!P30</f>
        <v>83.77000000000001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962.38715965602137</v>
      </c>
      <c r="P30" s="36">
        <v>58.0328794720389</v>
      </c>
      <c r="Q30" s="36">
        <v>14.509999999999998</v>
      </c>
      <c r="R30" s="38">
        <v>23.5</v>
      </c>
      <c r="S30" s="38">
        <v>1.93</v>
      </c>
      <c r="T30" s="37">
        <f>SUMPRODUCT(LTA!J30:AN30,LTA!J$101:AN$101,LTA!J$103:AN$103)</f>
        <v>70.900000000000006</v>
      </c>
      <c r="U30" s="37">
        <f>SUMPRODUCT(LTA!J30:AN30,LTA!J$102:AN$102,LTA!J$103:AN$103)</f>
        <v>69.63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690.74</v>
      </c>
      <c r="AB30" s="75">
        <f>-STOA!N30</f>
        <v>0</v>
      </c>
      <c r="AC30">
        <f t="shared" si="0"/>
        <v>18.888796429204042</v>
      </c>
      <c r="AD30">
        <f t="shared" si="1"/>
        <v>1920.6508961182872</v>
      </c>
      <c r="AE30">
        <f>'IDT-1'!B30</f>
        <v>0</v>
      </c>
      <c r="AF30" s="24"/>
      <c r="AG30">
        <f t="shared" si="2"/>
        <v>1920.6508961182872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-103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9.5955999999999992</v>
      </c>
      <c r="E31">
        <f>GT_NG!P31</f>
        <v>14.004520105664808</v>
      </c>
      <c r="F31">
        <f>GT_Spot!P31</f>
        <v>0</v>
      </c>
      <c r="G31">
        <f>PPCL_NG!P31</f>
        <v>42.997171238734289</v>
      </c>
      <c r="H31">
        <f>PPCL_Spot!P31</f>
        <v>0</v>
      </c>
      <c r="I31">
        <f>Bawana_NG!P31</f>
        <v>83.77000000000001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960.1561733602307</v>
      </c>
      <c r="P31" s="36">
        <v>58.03</v>
      </c>
      <c r="Q31" s="36">
        <v>14.51</v>
      </c>
      <c r="R31" s="38">
        <v>23.5</v>
      </c>
      <c r="S31" s="38">
        <v>1.93</v>
      </c>
      <c r="T31" s="37">
        <f>SUMPRODUCT(LTA!J31:AN31,LTA!J$101:AN$101,LTA!J$103:AN$103)</f>
        <v>83.78</v>
      </c>
      <c r="U31" s="37">
        <f>SUMPRODUCT(LTA!J31:AN31,LTA!J$102:AN$102,LTA!J$103:AN$103)</f>
        <v>67.33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-17</v>
      </c>
      <c r="AA31" s="75">
        <f>STOA!H31</f>
        <v>695.85</v>
      </c>
      <c r="AB31" s="75">
        <f>-STOA!N31</f>
        <v>0</v>
      </c>
      <c r="AC31">
        <f t="shared" si="0"/>
        <v>19.668297188351513</v>
      </c>
      <c r="AD31">
        <f t="shared" si="1"/>
        <v>1857.7851675162783</v>
      </c>
      <c r="AE31">
        <f>'IDT-1'!B31</f>
        <v>0</v>
      </c>
      <c r="AF31" s="24"/>
      <c r="AG31">
        <f t="shared" si="2"/>
        <v>1857.7851675162783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-161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9.5955999999999992</v>
      </c>
      <c r="E32">
        <f>GT_NG!P32</f>
        <v>14.004520105664808</v>
      </c>
      <c r="F32">
        <f>GT_Spot!P32</f>
        <v>0</v>
      </c>
      <c r="G32">
        <f>PPCL_NG!P32</f>
        <v>42.997171238734289</v>
      </c>
      <c r="H32">
        <f>PPCL_Spot!P32</f>
        <v>0</v>
      </c>
      <c r="I32">
        <f>Bawana_NG!P32</f>
        <v>83.77000000000001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960.1694730950577</v>
      </c>
      <c r="P32" s="36">
        <v>58.03</v>
      </c>
      <c r="Q32" s="36">
        <v>14.51</v>
      </c>
      <c r="R32" s="38">
        <v>23.5</v>
      </c>
      <c r="S32" s="38">
        <v>1.93</v>
      </c>
      <c r="T32" s="37">
        <f>SUMPRODUCT(LTA!J32:AN32,LTA!J$101:AN$101,LTA!J$103:AN$103)</f>
        <v>107.80000000000001</v>
      </c>
      <c r="U32" s="37">
        <f>SUMPRODUCT(LTA!J32:AN32,LTA!J$102:AN$102,LTA!J$103:AN$103)</f>
        <v>64.84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-73</v>
      </c>
      <c r="AA32" s="75">
        <f>STOA!H32</f>
        <v>706.35</v>
      </c>
      <c r="AB32" s="75">
        <f>-STOA!N32</f>
        <v>0</v>
      </c>
      <c r="AC32">
        <f t="shared" si="0"/>
        <v>20.349793964516778</v>
      </c>
      <c r="AD32">
        <f t="shared" si="1"/>
        <v>1844.1469704749402</v>
      </c>
      <c r="AE32">
        <f>'IDT-1'!B32</f>
        <v>0</v>
      </c>
      <c r="AF32" s="24"/>
      <c r="AG32">
        <f t="shared" si="2"/>
        <v>1844.1469704749402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-150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9.5955999999999992</v>
      </c>
      <c r="E33">
        <f>GT_NG!P33</f>
        <v>14.004520105664808</v>
      </c>
      <c r="F33">
        <f>GT_Spot!P33</f>
        <v>0</v>
      </c>
      <c r="G33">
        <f>PPCL_NG!P33</f>
        <v>42.997171238734289</v>
      </c>
      <c r="H33">
        <f>PPCL_Spot!P33</f>
        <v>0</v>
      </c>
      <c r="I33">
        <f>Bawana_NG!P33</f>
        <v>83.77000000000001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960.894705622272</v>
      </c>
      <c r="P33" s="36">
        <v>58.03</v>
      </c>
      <c r="Q33" s="36">
        <v>14.51</v>
      </c>
      <c r="R33" s="38">
        <v>23.5</v>
      </c>
      <c r="S33" s="38">
        <v>1.93</v>
      </c>
      <c r="T33" s="37">
        <f>SUMPRODUCT(LTA!J33:AN33,LTA!J$101:AN$101,LTA!J$103:AN$103)</f>
        <v>128.62</v>
      </c>
      <c r="U33" s="37">
        <f>SUMPRODUCT(LTA!J33:AN33,LTA!J$102:AN$102,LTA!J$103:AN$103)</f>
        <v>63.47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-133</v>
      </c>
      <c r="AA33" s="75">
        <f>STOA!H33</f>
        <v>718.95</v>
      </c>
      <c r="AB33" s="75">
        <f>-STOA!N33</f>
        <v>0</v>
      </c>
      <c r="AC33">
        <f t="shared" si="0"/>
        <v>21.668078803330925</v>
      </c>
      <c r="AD33">
        <f t="shared" si="1"/>
        <v>1759.6039181633405</v>
      </c>
      <c r="AE33">
        <f>'IDT-1'!B33</f>
        <v>0</v>
      </c>
      <c r="AF33" s="24"/>
      <c r="AG33">
        <f t="shared" si="2"/>
        <v>1759.6039181633405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-206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9.5955999999999992</v>
      </c>
      <c r="E34">
        <f>GT_NG!P34</f>
        <v>14.004520105664808</v>
      </c>
      <c r="F34">
        <f>GT_Spot!P34</f>
        <v>0</v>
      </c>
      <c r="G34">
        <f>PPCL_NG!P34</f>
        <v>42.997171238734289</v>
      </c>
      <c r="H34">
        <f>PPCL_Spot!P34</f>
        <v>0</v>
      </c>
      <c r="I34">
        <f>Bawana_NG!P34</f>
        <v>83.77000000000001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960.37207284181682</v>
      </c>
      <c r="P34" s="36">
        <v>58.03</v>
      </c>
      <c r="Q34" s="36">
        <v>14.51</v>
      </c>
      <c r="R34" s="38">
        <v>23.5</v>
      </c>
      <c r="S34" s="38">
        <v>1.93</v>
      </c>
      <c r="T34" s="37">
        <f>SUMPRODUCT(LTA!J34:AN34,LTA!J$101:AN$101,LTA!J$103:AN$103)</f>
        <v>151.15</v>
      </c>
      <c r="U34" s="37">
        <f>SUMPRODUCT(LTA!J34:AN34,LTA!J$102:AN$102,LTA!J$103:AN$103)</f>
        <v>93.789999999999992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-197</v>
      </c>
      <c r="AA34" s="75">
        <f>STOA!H34</f>
        <v>730.85</v>
      </c>
      <c r="AB34" s="75">
        <f>-STOA!N34</f>
        <v>0</v>
      </c>
      <c r="AC34">
        <f t="shared" si="0"/>
        <v>22.623917245839511</v>
      </c>
      <c r="AD34">
        <f t="shared" si="1"/>
        <v>1778.8754469403766</v>
      </c>
      <c r="AE34">
        <f>'IDT-1'!B34</f>
        <v>0</v>
      </c>
      <c r="AF34" s="24"/>
      <c r="AG34">
        <f t="shared" si="2"/>
        <v>1778.8754469403766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-186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9.5955999999999992</v>
      </c>
      <c r="E35">
        <f>GT_NG!P35</f>
        <v>14.004520105664808</v>
      </c>
      <c r="F35">
        <f>GT_Spot!P35</f>
        <v>0</v>
      </c>
      <c r="G35">
        <f>PPCL_NG!P35</f>
        <v>42.997171238734289</v>
      </c>
      <c r="H35">
        <f>PPCL_Spot!P35</f>
        <v>0</v>
      </c>
      <c r="I35">
        <f>Bawana_NG!P35</f>
        <v>83.77000000000001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925.18100177433166</v>
      </c>
      <c r="P35" s="36">
        <v>58.030000000000008</v>
      </c>
      <c r="Q35" s="36">
        <v>14.51</v>
      </c>
      <c r="R35" s="38">
        <v>38.500000000000007</v>
      </c>
      <c r="S35" s="38">
        <v>1.93</v>
      </c>
      <c r="T35" s="37">
        <f>SUMPRODUCT(LTA!J35:AN35,LTA!J$101:AN$101,LTA!J$103:AN$103)</f>
        <v>170.95</v>
      </c>
      <c r="U35" s="37">
        <f>SUMPRODUCT(LTA!J35:AN35,LTA!J$102:AN$102,LTA!J$103:AN$103)</f>
        <v>88.05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-254</v>
      </c>
      <c r="AA35" s="75">
        <f>STOA!H35</f>
        <v>740.44</v>
      </c>
      <c r="AB35" s="75">
        <f>-STOA!N35</f>
        <v>0</v>
      </c>
      <c r="AC35">
        <f t="shared" si="0"/>
        <v>22.991724666289059</v>
      </c>
      <c r="AD35">
        <f t="shared" si="1"/>
        <v>1743.9665684524418</v>
      </c>
      <c r="AE35">
        <f>'IDT-1'!B35</f>
        <v>0</v>
      </c>
      <c r="AF35" s="24"/>
      <c r="AG35">
        <f t="shared" si="2"/>
        <v>1743.9665684524418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-167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9.5955999999999992</v>
      </c>
      <c r="E36">
        <f>GT_NG!P36</f>
        <v>14.004520105664808</v>
      </c>
      <c r="F36">
        <f>GT_Spot!P36</f>
        <v>0</v>
      </c>
      <c r="G36">
        <f>PPCL_NG!P36</f>
        <v>43.28</v>
      </c>
      <c r="H36">
        <f>PPCL_Spot!P36</f>
        <v>0</v>
      </c>
      <c r="I36">
        <f>Bawana_NG!P36</f>
        <v>83.77000000000001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916.12447304097816</v>
      </c>
      <c r="P36" s="36">
        <v>58.030000000000008</v>
      </c>
      <c r="Q36" s="36">
        <v>14.51</v>
      </c>
      <c r="R36" s="38">
        <v>38.500000000000007</v>
      </c>
      <c r="S36" s="38">
        <v>1.93</v>
      </c>
      <c r="T36" s="37">
        <f>SUMPRODUCT(LTA!J36:AN36,LTA!J$101:AN$101,LTA!J$103:AN$103)</f>
        <v>194.67999999999998</v>
      </c>
      <c r="U36" s="37">
        <f>SUMPRODUCT(LTA!J36:AN36,LTA!J$102:AN$102,LTA!J$103:AN$103)</f>
        <v>86.99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-291</v>
      </c>
      <c r="AA36" s="75">
        <f>STOA!H36</f>
        <v>752.34</v>
      </c>
      <c r="AB36" s="75">
        <f>-STOA!N36</f>
        <v>0</v>
      </c>
      <c r="AC36">
        <f t="shared" si="0"/>
        <v>23.502832187244938</v>
      </c>
      <c r="AD36">
        <f t="shared" si="1"/>
        <v>1737.2517609593981</v>
      </c>
      <c r="AE36">
        <f>'IDT-1'!B36</f>
        <v>0</v>
      </c>
      <c r="AF36" s="24"/>
      <c r="AG36">
        <f t="shared" si="2"/>
        <v>1737.2517609593981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-162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9.5955999999999992</v>
      </c>
      <c r="E37">
        <f>GT_NG!P37</f>
        <v>14.004520105664808</v>
      </c>
      <c r="F37">
        <f>GT_Spot!P37</f>
        <v>0</v>
      </c>
      <c r="G37">
        <f>PPCL_NG!P37</f>
        <v>43.28</v>
      </c>
      <c r="H37">
        <f>PPCL_Spot!P37</f>
        <v>0</v>
      </c>
      <c r="I37">
        <f>Bawana_NG!P37</f>
        <v>87.403883236326479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921.98733477467579</v>
      </c>
      <c r="P37" s="36">
        <v>58.030000000000008</v>
      </c>
      <c r="Q37" s="36">
        <v>14.51</v>
      </c>
      <c r="R37" s="38">
        <v>38.500000000000007</v>
      </c>
      <c r="S37" s="38">
        <v>1.93</v>
      </c>
      <c r="T37" s="37">
        <f>SUMPRODUCT(LTA!J37:AN37,LTA!J$101:AN$101,LTA!J$103:AN$103)</f>
        <v>220.96</v>
      </c>
      <c r="U37" s="37">
        <f>SUMPRODUCT(LTA!J37:AN37,LTA!J$102:AN$102,LTA!J$103:AN$103)</f>
        <v>86.33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-337</v>
      </c>
      <c r="AA37" s="75">
        <f>STOA!H37</f>
        <v>759.34</v>
      </c>
      <c r="AB37" s="75">
        <f>-STOA!N37</f>
        <v>0</v>
      </c>
      <c r="AC37">
        <f t="shared" si="0"/>
        <v>24.397269066790678</v>
      </c>
      <c r="AD37">
        <f t="shared" si="1"/>
        <v>1719.4740690498766</v>
      </c>
      <c r="AE37">
        <f>'IDT-1'!B37</f>
        <v>0</v>
      </c>
      <c r="AF37" s="24"/>
      <c r="AG37">
        <f t="shared" si="2"/>
        <v>1719.4740690498766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-175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9.5955999999999992</v>
      </c>
      <c r="E38">
        <f>GT_NG!P38</f>
        <v>14.004520105664808</v>
      </c>
      <c r="F38">
        <f>GT_Spot!P38</f>
        <v>0</v>
      </c>
      <c r="G38">
        <f>PPCL_NG!P38</f>
        <v>43.28</v>
      </c>
      <c r="H38">
        <f>PPCL_Spot!P38</f>
        <v>0</v>
      </c>
      <c r="I38">
        <f>Bawana_NG!P38</f>
        <v>87.403883236326479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919.2034332550395</v>
      </c>
      <c r="P38" s="36">
        <v>58.030000000000008</v>
      </c>
      <c r="Q38" s="36">
        <v>14.51</v>
      </c>
      <c r="R38" s="38">
        <v>38.500000000000007</v>
      </c>
      <c r="S38" s="38">
        <v>1.93</v>
      </c>
      <c r="T38" s="37">
        <f>SUMPRODUCT(LTA!J38:AN38,LTA!J$101:AN$101,LTA!J$103:AN$103)</f>
        <v>247</v>
      </c>
      <c r="U38" s="37">
        <f>SUMPRODUCT(LTA!J38:AN38,LTA!J$102:AN$102,LTA!J$103:AN$103)</f>
        <v>85.03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-382</v>
      </c>
      <c r="AA38" s="75">
        <f>STOA!H38</f>
        <v>769.84</v>
      </c>
      <c r="AB38" s="75">
        <f>-STOA!N38</f>
        <v>0</v>
      </c>
      <c r="AC38">
        <f t="shared" si="0"/>
        <v>24.940348431561542</v>
      </c>
      <c r="AD38">
        <f t="shared" si="1"/>
        <v>1722.3870881654695</v>
      </c>
      <c r="AE38">
        <f>'IDT-1'!B38</f>
        <v>0</v>
      </c>
      <c r="AF38" s="24"/>
      <c r="AG38">
        <f t="shared" si="2"/>
        <v>1722.3870881654695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-159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9.5955999999999992</v>
      </c>
      <c r="E39">
        <f>GT_NG!P39</f>
        <v>13.23138796492289</v>
      </c>
      <c r="F39">
        <f>GT_Spot!P39</f>
        <v>0</v>
      </c>
      <c r="G39">
        <f>PPCL_NG!P39</f>
        <v>43.28</v>
      </c>
      <c r="H39">
        <f>PPCL_Spot!P39</f>
        <v>0</v>
      </c>
      <c r="I39">
        <f>Bawana_NG!P39</f>
        <v>87.403883236326479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905.56495956213951</v>
      </c>
      <c r="P39" s="36">
        <v>58.030000000000008</v>
      </c>
      <c r="Q39" s="36">
        <v>14.51</v>
      </c>
      <c r="R39" s="38">
        <v>38.500000000000007</v>
      </c>
      <c r="S39" s="38">
        <v>1.93</v>
      </c>
      <c r="T39" s="37">
        <f>SUMPRODUCT(LTA!J39:AN39,LTA!J$101:AN$101,LTA!J$103:AN$103)</f>
        <v>301.03000000000003</v>
      </c>
      <c r="U39" s="37">
        <f>SUMPRODUCT(LTA!J39:AN39,LTA!J$102:AN$102,LTA!J$103:AN$103)</f>
        <v>82.13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-381</v>
      </c>
      <c r="AA39" s="75">
        <f>STOA!H39</f>
        <v>778.24</v>
      </c>
      <c r="AB39" s="75">
        <f>-STOA!N39</f>
        <v>0</v>
      </c>
      <c r="AC39">
        <f t="shared" si="0"/>
        <v>25.514952850669395</v>
      </c>
      <c r="AD39">
        <f t="shared" si="1"/>
        <v>1746.9308779127193</v>
      </c>
      <c r="AE39">
        <f>'IDT-1'!B39</f>
        <v>0</v>
      </c>
      <c r="AF39" s="24"/>
      <c r="AG39">
        <f t="shared" si="2"/>
        <v>1746.9308779127193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-180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9.5955999999999992</v>
      </c>
      <c r="E40">
        <f>GT_NG!P40</f>
        <v>13.23138796492289</v>
      </c>
      <c r="F40">
        <f>GT_Spot!P40</f>
        <v>0</v>
      </c>
      <c r="G40">
        <f>PPCL_NG!P40</f>
        <v>43.28</v>
      </c>
      <c r="H40">
        <f>PPCL_Spot!P40</f>
        <v>0</v>
      </c>
      <c r="I40">
        <f>Bawana_NG!P40</f>
        <v>87.403883236326479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894.15848708726446</v>
      </c>
      <c r="P40" s="36">
        <v>58.030000000000008</v>
      </c>
      <c r="Q40" s="36">
        <v>14.51</v>
      </c>
      <c r="R40" s="38">
        <v>38.500000000000007</v>
      </c>
      <c r="S40" s="38">
        <v>1.93</v>
      </c>
      <c r="T40" s="37">
        <f>SUMPRODUCT(LTA!J40:AN40,LTA!J$101:AN$101,LTA!J$103:AN$103)</f>
        <v>316.8</v>
      </c>
      <c r="U40" s="37">
        <f>SUMPRODUCT(LTA!J40:AN40,LTA!J$102:AN$102,LTA!J$103:AN$103)</f>
        <v>79.56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-383</v>
      </c>
      <c r="AA40" s="75">
        <f>STOA!H40</f>
        <v>783.84</v>
      </c>
      <c r="AB40" s="75">
        <f>-STOA!N40</f>
        <v>0</v>
      </c>
      <c r="AC40">
        <f t="shared" si="0"/>
        <v>25.562259637846104</v>
      </c>
      <c r="AD40">
        <f t="shared" si="1"/>
        <v>1756.2770986506675</v>
      </c>
      <c r="AE40">
        <f>'IDT-1'!B40</f>
        <v>0</v>
      </c>
      <c r="AF40" s="24"/>
      <c r="AG40">
        <f t="shared" si="2"/>
        <v>1756.2770986506675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-176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9.5955999999999992</v>
      </c>
      <c r="E41">
        <f>GT_NG!P41</f>
        <v>13.23138796492289</v>
      </c>
      <c r="F41">
        <f>GT_Spot!P41</f>
        <v>0</v>
      </c>
      <c r="G41">
        <f>PPCL_NG!P41</f>
        <v>43.28</v>
      </c>
      <c r="H41">
        <f>PPCL_Spot!P41</f>
        <v>0</v>
      </c>
      <c r="I41">
        <f>Bawana_NG!P41</f>
        <v>87.403883236326479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886.38217915313419</v>
      </c>
      <c r="P41" s="36">
        <v>58.030000000000008</v>
      </c>
      <c r="Q41" s="36">
        <v>14.51</v>
      </c>
      <c r="R41" s="38">
        <v>38.500000000000007</v>
      </c>
      <c r="S41" s="38">
        <v>1.93</v>
      </c>
      <c r="T41" s="37">
        <f>SUMPRODUCT(LTA!J41:AN41,LTA!J$101:AN$101,LTA!J$103:AN$103)</f>
        <v>336.72</v>
      </c>
      <c r="U41" s="37">
        <f>SUMPRODUCT(LTA!J41:AN41,LTA!J$102:AN$102,LTA!J$103:AN$103)</f>
        <v>112.71000000000001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-394</v>
      </c>
      <c r="AA41" s="75">
        <f>STOA!H41</f>
        <v>791.85</v>
      </c>
      <c r="AB41" s="75">
        <f>-STOA!N41</f>
        <v>0</v>
      </c>
      <c r="AC41">
        <f t="shared" si="0"/>
        <v>26.421969739002357</v>
      </c>
      <c r="AD41">
        <f t="shared" si="1"/>
        <v>1764.7210806153814</v>
      </c>
      <c r="AE41">
        <f>'IDT-1'!B41</f>
        <v>0</v>
      </c>
      <c r="AF41" s="24"/>
      <c r="AG41">
        <f t="shared" si="2"/>
        <v>1764.7210806153814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-209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9.5955999999999992</v>
      </c>
      <c r="E42">
        <f>GT_NG!P42</f>
        <v>13.23138796492289</v>
      </c>
      <c r="F42">
        <f>GT_Spot!P42</f>
        <v>0</v>
      </c>
      <c r="G42">
        <f>PPCL_NG!P42</f>
        <v>43.28</v>
      </c>
      <c r="H42">
        <f>PPCL_Spot!P42</f>
        <v>0</v>
      </c>
      <c r="I42">
        <f>Bawana_NG!P42</f>
        <v>87.403883236326479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885.44418841744573</v>
      </c>
      <c r="P42" s="36">
        <v>58.030000000000008</v>
      </c>
      <c r="Q42" s="36">
        <v>14.51</v>
      </c>
      <c r="R42" s="38">
        <v>38.500000000000007</v>
      </c>
      <c r="S42" s="38">
        <v>1.93</v>
      </c>
      <c r="T42" s="37">
        <f>SUMPRODUCT(LTA!J42:AN42,LTA!J$101:AN$101,LTA!J$103:AN$103)</f>
        <v>365.65</v>
      </c>
      <c r="U42" s="37">
        <f>SUMPRODUCT(LTA!J42:AN42,LTA!J$102:AN$102,LTA!J$103:AN$103)</f>
        <v>112.24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-405</v>
      </c>
      <c r="AA42" s="75">
        <f>STOA!H42</f>
        <v>796.7399999999999</v>
      </c>
      <c r="AB42" s="75">
        <f>-STOA!N42</f>
        <v>0</v>
      </c>
      <c r="AC42">
        <f t="shared" si="0"/>
        <v>26.671682910439511</v>
      </c>
      <c r="AD42">
        <f t="shared" si="1"/>
        <v>1800.8833767082554</v>
      </c>
      <c r="AE42">
        <f>'IDT-1'!B42</f>
        <v>0</v>
      </c>
      <c r="AF42" s="24"/>
      <c r="AG42">
        <f t="shared" si="2"/>
        <v>1800.8833767082554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-194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9.5955999999999992</v>
      </c>
      <c r="E43">
        <f>GT_NG!P43</f>
        <v>13.265607985480942</v>
      </c>
      <c r="F43">
        <f>GT_Spot!P43</f>
        <v>0</v>
      </c>
      <c r="G43">
        <f>PPCL_NG!P43</f>
        <v>42.41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865.25965919558314</v>
      </c>
      <c r="P43" s="36">
        <v>58.030000000000008</v>
      </c>
      <c r="Q43" s="36">
        <v>14.51</v>
      </c>
      <c r="R43" s="38">
        <v>38.500000000000007</v>
      </c>
      <c r="S43" s="38">
        <v>1.93</v>
      </c>
      <c r="T43" s="37">
        <f>SUMPRODUCT(LTA!J43:AN43,LTA!J$101:AN$101,LTA!J$103:AN$103)</f>
        <v>381.98</v>
      </c>
      <c r="U43" s="37">
        <f>SUMPRODUCT(LTA!J43:AN43,LTA!J$102:AN$102,LTA!J$103:AN$103)</f>
        <v>112.00999999999999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-393</v>
      </c>
      <c r="AA43" s="75">
        <f>STOA!H43</f>
        <v>805.85</v>
      </c>
      <c r="AB43" s="75">
        <f>-STOA!N43</f>
        <v>0</v>
      </c>
      <c r="AC43">
        <f t="shared" si="0"/>
        <v>26.878488199654079</v>
      </c>
      <c r="AD43">
        <f t="shared" si="1"/>
        <v>1786.0084880432294</v>
      </c>
      <c r="AE43">
        <f>'IDT-1'!B43</f>
        <v>0</v>
      </c>
      <c r="AF43" s="24"/>
      <c r="AG43">
        <f t="shared" si="2"/>
        <v>1786.0084880432294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-225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9.5955999999999992</v>
      </c>
      <c r="E44">
        <f>GT_NG!P44</f>
        <v>13.265607985480942</v>
      </c>
      <c r="F44">
        <f>GT_Spot!P44</f>
        <v>0</v>
      </c>
      <c r="G44">
        <f>PPCL_NG!P44</f>
        <v>42.41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848.7771076765722</v>
      </c>
      <c r="P44" s="36">
        <v>58.030000000000008</v>
      </c>
      <c r="Q44" s="36">
        <v>14.51</v>
      </c>
      <c r="R44" s="38">
        <v>38.500000000000007</v>
      </c>
      <c r="S44" s="38">
        <v>1.93</v>
      </c>
      <c r="T44" s="37">
        <f>SUMPRODUCT(LTA!J44:AN44,LTA!J$101:AN$101,LTA!J$103:AN$103)</f>
        <v>364.02000000000004</v>
      </c>
      <c r="U44" s="37">
        <f>SUMPRODUCT(LTA!J44:AN44,LTA!J$102:AN$102,LTA!J$103:AN$103)</f>
        <v>111.46000000000001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-391</v>
      </c>
      <c r="AA44" s="75">
        <f>STOA!H44</f>
        <v>819.85</v>
      </c>
      <c r="AB44" s="75">
        <f>-STOA!N44</f>
        <v>0</v>
      </c>
      <c r="AC44">
        <f t="shared" si="0"/>
        <v>26.613850598587032</v>
      </c>
      <c r="AD44">
        <f t="shared" si="1"/>
        <v>1774.2805741252857</v>
      </c>
      <c r="AE44">
        <f>'IDT-1'!B44</f>
        <v>0</v>
      </c>
      <c r="AF44" s="24"/>
      <c r="AG44">
        <f t="shared" si="2"/>
        <v>1774.2805741252857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-218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9.5955999999999992</v>
      </c>
      <c r="E45">
        <f>GT_NG!P45</f>
        <v>13.265607985480942</v>
      </c>
      <c r="F45">
        <f>GT_Spot!P45</f>
        <v>0</v>
      </c>
      <c r="G45">
        <f>PPCL_NG!P45</f>
        <v>42.41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849.75906952714286</v>
      </c>
      <c r="P45" s="36">
        <v>58.030000000000008</v>
      </c>
      <c r="Q45" s="36">
        <v>14.51</v>
      </c>
      <c r="R45" s="38">
        <v>38.500000000000007</v>
      </c>
      <c r="S45" s="38">
        <v>1.93</v>
      </c>
      <c r="T45" s="37">
        <f>SUMPRODUCT(LTA!J45:AN45,LTA!J$101:AN$101,LTA!J$103:AN$103)</f>
        <v>376.84000000000003</v>
      </c>
      <c r="U45" s="37">
        <f>SUMPRODUCT(LTA!J45:AN45,LTA!J$102:AN$102,LTA!J$103:AN$103)</f>
        <v>66.240000000000009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-369</v>
      </c>
      <c r="AA45" s="75">
        <f>STOA!H45</f>
        <v>829.65000000000009</v>
      </c>
      <c r="AB45" s="75">
        <f>-STOA!N45</f>
        <v>0</v>
      </c>
      <c r="AC45">
        <f t="shared" si="0"/>
        <v>26.796493218804262</v>
      </c>
      <c r="AD45">
        <f t="shared" si="1"/>
        <v>1710.4798933556392</v>
      </c>
      <c r="AE45">
        <f>'IDT-1'!B45</f>
        <v>0</v>
      </c>
      <c r="AF45" s="24"/>
      <c r="AG45">
        <f t="shared" si="2"/>
        <v>1710.4798933556392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-282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9.5955999999999992</v>
      </c>
      <c r="E46">
        <f>GT_NG!P46</f>
        <v>13.265607985480942</v>
      </c>
      <c r="F46">
        <f>GT_Spot!P46</f>
        <v>0</v>
      </c>
      <c r="G46">
        <f>PPCL_NG!P46</f>
        <v>42.41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849.20762256891487</v>
      </c>
      <c r="P46" s="36">
        <v>58.030000000000008</v>
      </c>
      <c r="Q46" s="36">
        <v>14.51</v>
      </c>
      <c r="R46" s="38">
        <v>38.500000000000007</v>
      </c>
      <c r="S46" s="38">
        <v>1.93</v>
      </c>
      <c r="T46" s="37">
        <f>SUMPRODUCT(LTA!J46:AN46,LTA!J$101:AN$101,LTA!J$103:AN$103)</f>
        <v>378.73</v>
      </c>
      <c r="U46" s="37">
        <f>SUMPRODUCT(LTA!J46:AN46,LTA!J$102:AN$102,LTA!J$103:AN$103)</f>
        <v>66.08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-355</v>
      </c>
      <c r="AA46" s="75">
        <f>STOA!H46</f>
        <v>837.35</v>
      </c>
      <c r="AB46" s="75">
        <f>-STOA!N46</f>
        <v>0</v>
      </c>
      <c r="AC46">
        <f t="shared" si="0"/>
        <v>26.688183807605746</v>
      </c>
      <c r="AD46">
        <f t="shared" si="1"/>
        <v>1740.4667558086096</v>
      </c>
      <c r="AE46">
        <f>'IDT-1'!B46</f>
        <v>0</v>
      </c>
      <c r="AF46" s="24"/>
      <c r="AG46">
        <f t="shared" si="2"/>
        <v>1740.4667558086096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-275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9.5955999999999992</v>
      </c>
      <c r="E47">
        <f>GT_NG!P47</f>
        <v>12.478858746492048</v>
      </c>
      <c r="F47">
        <f>GT_Spot!P47</f>
        <v>0</v>
      </c>
      <c r="G47">
        <f>PPCL_NG!P47</f>
        <v>42.41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836.35559119701486</v>
      </c>
      <c r="P47" s="36">
        <v>58.030000000000008</v>
      </c>
      <c r="Q47" s="36">
        <v>14.51</v>
      </c>
      <c r="R47" s="38">
        <v>38.500000000000007</v>
      </c>
      <c r="S47" s="38">
        <v>1.93</v>
      </c>
      <c r="T47" s="37">
        <f>SUMPRODUCT(LTA!J47:AN47,LTA!J$101:AN$101,LTA!J$103:AN$103)</f>
        <v>377.53000000000003</v>
      </c>
      <c r="U47" s="37">
        <f>SUMPRODUCT(LTA!J47:AN47,LTA!J$102:AN$102,LTA!J$103:AN$103)</f>
        <v>61.730000000000004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-328</v>
      </c>
      <c r="AA47" s="75">
        <f>STOA!H47</f>
        <v>844.35</v>
      </c>
      <c r="AB47" s="75">
        <f>-STOA!N47</f>
        <v>0</v>
      </c>
      <c r="AC47">
        <f t="shared" si="0"/>
        <v>25.586572255744052</v>
      </c>
      <c r="AD47">
        <f t="shared" si="1"/>
        <v>1841.3795867495824</v>
      </c>
      <c r="AE47">
        <f>'IDT-1'!B47</f>
        <v>0</v>
      </c>
      <c r="AF47" s="24"/>
      <c r="AG47">
        <f t="shared" si="2"/>
        <v>1841.3795867495824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-190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9.5955999999999992</v>
      </c>
      <c r="E48">
        <f>GT_NG!P48</f>
        <v>12.529217337075149</v>
      </c>
      <c r="F48">
        <f>GT_Spot!P48</f>
        <v>0</v>
      </c>
      <c r="G48">
        <f>PPCL_NG!P48</f>
        <v>42.41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836.2513417506799</v>
      </c>
      <c r="P48" s="36">
        <v>58.030000000000008</v>
      </c>
      <c r="Q48" s="36">
        <v>14.51</v>
      </c>
      <c r="R48" s="38">
        <v>38.500000000000007</v>
      </c>
      <c r="S48" s="38">
        <v>1.93</v>
      </c>
      <c r="T48" s="37">
        <f>SUMPRODUCT(LTA!J48:AN48,LTA!J$101:AN$101,LTA!J$103:AN$103)</f>
        <v>377.87</v>
      </c>
      <c r="U48" s="37">
        <f>SUMPRODUCT(LTA!J48:AN48,LTA!J$102:AN$102,LTA!J$103:AN$103)</f>
        <v>62.820000000000007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-310</v>
      </c>
      <c r="AA48" s="75">
        <f>STOA!H48</f>
        <v>844.35</v>
      </c>
      <c r="AB48" s="75">
        <f>-STOA!N48</f>
        <v>0</v>
      </c>
      <c r="AC48">
        <f t="shared" si="0"/>
        <v>25.376728828158551</v>
      </c>
      <c r="AD48">
        <f t="shared" si="1"/>
        <v>1867.9655393214159</v>
      </c>
      <c r="AE48">
        <f>'IDT-1'!B48</f>
        <v>0</v>
      </c>
      <c r="AF48" s="24"/>
      <c r="AG48">
        <f t="shared" si="2"/>
        <v>1867.9655393214159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-183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9.5955999999999992</v>
      </c>
      <c r="E49">
        <f>GT_NG!P49</f>
        <v>12.529217337075149</v>
      </c>
      <c r="F49">
        <f>GT_Spot!P49</f>
        <v>0</v>
      </c>
      <c r="G49">
        <f>PPCL_NG!P49</f>
        <v>42.41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827.81122907558006</v>
      </c>
      <c r="P49" s="36">
        <v>58.030000000000008</v>
      </c>
      <c r="Q49" s="36">
        <v>14.51</v>
      </c>
      <c r="R49" s="38">
        <v>38.500000000000007</v>
      </c>
      <c r="S49" s="38">
        <v>1.93</v>
      </c>
      <c r="T49" s="37">
        <f>SUMPRODUCT(LTA!J49:AN49,LTA!J$101:AN$101,LTA!J$103:AN$103)</f>
        <v>366.90999999999997</v>
      </c>
      <c r="U49" s="37">
        <f>SUMPRODUCT(LTA!J49:AN49,LTA!J$102:AN$102,LTA!J$103:AN$103)</f>
        <v>63.39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-280</v>
      </c>
      <c r="AA49" s="75">
        <f>STOA!H49</f>
        <v>851.35</v>
      </c>
      <c r="AB49" s="75">
        <f>-STOA!N49</f>
        <v>0</v>
      </c>
      <c r="AC49">
        <f t="shared" si="0"/>
        <v>24.358176701831557</v>
      </c>
      <c r="AD49">
        <f t="shared" si="1"/>
        <v>1960.1539787726435</v>
      </c>
      <c r="AE49">
        <f>'IDT-1'!B49</f>
        <v>0</v>
      </c>
      <c r="AF49" s="24"/>
      <c r="AG49">
        <f t="shared" si="2"/>
        <v>1960.1539787726435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-110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9.5955999999999992</v>
      </c>
      <c r="E50">
        <f>GT_NG!P50</f>
        <v>12.529217337075149</v>
      </c>
      <c r="F50">
        <f>GT_Spot!P50</f>
        <v>0</v>
      </c>
      <c r="G50">
        <f>PPCL_NG!P50</f>
        <v>42.41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827.81122907558006</v>
      </c>
      <c r="P50" s="36">
        <v>58.030000000000008</v>
      </c>
      <c r="Q50" s="36">
        <v>14.51</v>
      </c>
      <c r="R50" s="38">
        <v>38.500000000000007</v>
      </c>
      <c r="S50" s="38">
        <v>1.93</v>
      </c>
      <c r="T50" s="37">
        <f>SUMPRODUCT(LTA!J50:AN50,LTA!J$101:AN$101,LTA!J$103:AN$103)</f>
        <v>367.19000000000005</v>
      </c>
      <c r="U50" s="37">
        <f>SUMPRODUCT(LTA!J50:AN50,LTA!J$102:AN$102,LTA!J$103:AN$103)</f>
        <v>63.94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-253</v>
      </c>
      <c r="AA50" s="75">
        <f>STOA!H50</f>
        <v>854.85</v>
      </c>
      <c r="AB50" s="75">
        <f>-STOA!N50</f>
        <v>0</v>
      </c>
      <c r="AC50">
        <f t="shared" si="0"/>
        <v>24.218718151387652</v>
      </c>
      <c r="AD50">
        <f t="shared" si="1"/>
        <v>1984.6234373230873</v>
      </c>
      <c r="AE50">
        <f>'IDT-1'!B50</f>
        <v>0</v>
      </c>
      <c r="AF50" s="24"/>
      <c r="AG50">
        <f t="shared" si="2"/>
        <v>1984.6234373230873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-117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9.5955999999999992</v>
      </c>
      <c r="E51">
        <f>GT_NG!P51</f>
        <v>12.579575927658247</v>
      </c>
      <c r="F51">
        <f>GT_Spot!P51</f>
        <v>0</v>
      </c>
      <c r="G51">
        <f>PPCL_NG!P51</f>
        <v>41.572808973579292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825.26574075362907</v>
      </c>
      <c r="P51" s="36">
        <v>58.030000000000008</v>
      </c>
      <c r="Q51" s="36">
        <v>14.51</v>
      </c>
      <c r="R51" s="38">
        <v>38.500000000000007</v>
      </c>
      <c r="S51" s="38">
        <v>1.93</v>
      </c>
      <c r="T51" s="37">
        <f>SUMPRODUCT(LTA!J51:AN51,LTA!J$101:AN$101,LTA!J$103:AN$103)</f>
        <v>366.67</v>
      </c>
      <c r="U51" s="37">
        <f>SUMPRODUCT(LTA!J51:AN51,LTA!J$102:AN$102,LTA!J$103:AN$103)</f>
        <v>64.66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-234</v>
      </c>
      <c r="AA51" s="75">
        <f>STOA!H51</f>
        <v>854.85</v>
      </c>
      <c r="AB51" s="75">
        <f>-STOA!N51</f>
        <v>0</v>
      </c>
      <c r="AC51">
        <f t="shared" si="0"/>
        <v>24.129006836063741</v>
      </c>
      <c r="AD51">
        <f t="shared" si="1"/>
        <v>1988.5808278806223</v>
      </c>
      <c r="AE51">
        <f>'IDT-1'!B51</f>
        <v>0</v>
      </c>
      <c r="AF51" s="24"/>
      <c r="AG51">
        <f t="shared" si="2"/>
        <v>1988.5808278806223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-129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9.5955999999999992</v>
      </c>
      <c r="E52">
        <f>GT_NG!P52</f>
        <v>12.579575927658247</v>
      </c>
      <c r="F52">
        <f>GT_Spot!P52</f>
        <v>0</v>
      </c>
      <c r="G52">
        <f>PPCL_NG!P52</f>
        <v>41.572808973579292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825.265490733511</v>
      </c>
      <c r="P52" s="36">
        <v>58.030000000000008</v>
      </c>
      <c r="Q52" s="36">
        <v>14.51</v>
      </c>
      <c r="R52" s="38">
        <v>38.500000000000007</v>
      </c>
      <c r="S52" s="38">
        <v>1.93</v>
      </c>
      <c r="T52" s="37">
        <f>SUMPRODUCT(LTA!J52:AN52,LTA!J$101:AN$101,LTA!J$103:AN$103)</f>
        <v>366.28000000000003</v>
      </c>
      <c r="U52" s="37">
        <f>SUMPRODUCT(LTA!J52:AN52,LTA!J$102:AN$102,LTA!J$103:AN$103)</f>
        <v>66.8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-219</v>
      </c>
      <c r="AA52" s="75">
        <f>STOA!H52</f>
        <v>854.85</v>
      </c>
      <c r="AB52" s="75">
        <f>-STOA!N52</f>
        <v>0</v>
      </c>
      <c r="AC52">
        <f t="shared" si="0"/>
        <v>23.949085830398403</v>
      </c>
      <c r="AD52">
        <f t="shared" si="1"/>
        <v>2012.5104988661697</v>
      </c>
      <c r="AE52">
        <f>'IDT-1'!B52</f>
        <v>0</v>
      </c>
      <c r="AF52" s="24"/>
      <c r="AG52">
        <f t="shared" si="2"/>
        <v>2012.5104988661697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-122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9.5955999999999992</v>
      </c>
      <c r="E53">
        <f>GT_NG!P53</f>
        <v>11.57505632442871</v>
      </c>
      <c r="F53">
        <f>GT_Spot!P53</f>
        <v>0</v>
      </c>
      <c r="G53">
        <f>PPCL_NG!P53</f>
        <v>40.697212519690439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824.87164698904041</v>
      </c>
      <c r="P53" s="36">
        <v>58.030000000000008</v>
      </c>
      <c r="Q53" s="36">
        <v>14.51</v>
      </c>
      <c r="R53" s="38">
        <v>38.500000000000007</v>
      </c>
      <c r="S53" s="38">
        <v>1.93</v>
      </c>
      <c r="T53" s="37">
        <f>SUMPRODUCT(LTA!J53:AN53,LTA!J$101:AN$101,LTA!J$103:AN$103)</f>
        <v>363.3</v>
      </c>
      <c r="U53" s="37">
        <f>SUMPRODUCT(LTA!J53:AN53,LTA!J$102:AN$102,LTA!J$103:AN$103)</f>
        <v>67.95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-187</v>
      </c>
      <c r="AA53" s="75">
        <f>STOA!H53</f>
        <v>854.85</v>
      </c>
      <c r="AB53" s="75">
        <f>-STOA!N53</f>
        <v>0</v>
      </c>
      <c r="AC53">
        <f t="shared" si="0"/>
        <v>23.619992775911975</v>
      </c>
      <c r="AD53">
        <f t="shared" si="1"/>
        <v>2041.7356321190671</v>
      </c>
      <c r="AE53">
        <f>'IDT-1'!B53</f>
        <v>0</v>
      </c>
      <c r="AF53" s="24"/>
      <c r="AG53">
        <f t="shared" si="2"/>
        <v>2041.7356321190671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-121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9.5955999999999992</v>
      </c>
      <c r="E54">
        <f>GT_NG!P54</f>
        <v>11.57505632442871</v>
      </c>
      <c r="F54">
        <f>GT_Spot!P54</f>
        <v>0</v>
      </c>
      <c r="G54">
        <f>PPCL_NG!P54</f>
        <v>40.697212519690439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824.87164698904041</v>
      </c>
      <c r="P54" s="36">
        <v>58.030000000000008</v>
      </c>
      <c r="Q54" s="36">
        <v>14.51</v>
      </c>
      <c r="R54" s="38">
        <v>38.500000000000007</v>
      </c>
      <c r="S54" s="38">
        <v>1.93</v>
      </c>
      <c r="T54" s="37">
        <f>SUMPRODUCT(LTA!J54:AN54,LTA!J$101:AN$101,LTA!J$103:AN$103)</f>
        <v>363.76000000000005</v>
      </c>
      <c r="U54" s="37">
        <f>SUMPRODUCT(LTA!J54:AN54,LTA!J$102:AN$102,LTA!J$103:AN$103)</f>
        <v>70.94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-158</v>
      </c>
      <c r="AA54" s="75">
        <f>STOA!H54</f>
        <v>854.85</v>
      </c>
      <c r="AB54" s="75">
        <f>-STOA!N54</f>
        <v>0</v>
      </c>
      <c r="AC54">
        <f t="shared" si="0"/>
        <v>23.419521460334899</v>
      </c>
      <c r="AD54">
        <f t="shared" si="1"/>
        <v>2071.3861034346442</v>
      </c>
      <c r="AE54">
        <f>'IDT-1'!B54</f>
        <v>0</v>
      </c>
      <c r="AF54" s="24"/>
      <c r="AG54">
        <f t="shared" si="2"/>
        <v>2071.3861034346442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-124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9.5955999999999992</v>
      </c>
      <c r="E55">
        <f>GT_NG!P55</f>
        <v>11.57505632442871</v>
      </c>
      <c r="F55">
        <f>GT_Spot!P55</f>
        <v>0</v>
      </c>
      <c r="G55">
        <f>PPCL_NG!P55</f>
        <v>40.697212519690439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819.96654742526198</v>
      </c>
      <c r="P55" s="36">
        <v>58.030000000000008</v>
      </c>
      <c r="Q55" s="36">
        <v>14.51</v>
      </c>
      <c r="R55" s="38">
        <v>38.500000000000007</v>
      </c>
      <c r="S55" s="38">
        <v>1.93</v>
      </c>
      <c r="T55" s="37">
        <f>SUMPRODUCT(LTA!J55:AN55,LTA!J$101:AN$101,LTA!J$103:AN$103)</f>
        <v>364.06999999999994</v>
      </c>
      <c r="U55" s="37">
        <f>SUMPRODUCT(LTA!J55:AN55,LTA!J$102:AN$102,LTA!J$103:AN$103)</f>
        <v>75.91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-132</v>
      </c>
      <c r="AA55" s="75">
        <f>STOA!H55</f>
        <v>854.85</v>
      </c>
      <c r="AB55" s="75">
        <f>-STOA!N55</f>
        <v>0</v>
      </c>
      <c r="AC55">
        <f t="shared" si="0"/>
        <v>23.26301428877413</v>
      </c>
      <c r="AD55">
        <f t="shared" si="1"/>
        <v>2089.9175110424267</v>
      </c>
      <c r="AE55">
        <f>'IDT-1'!B55</f>
        <v>0</v>
      </c>
      <c r="AF55" s="24"/>
      <c r="AG55">
        <f t="shared" si="2"/>
        <v>2089.9175110424267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-132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9.5955999999999992</v>
      </c>
      <c r="E56">
        <f>GT_NG!P56</f>
        <v>11.57505632442871</v>
      </c>
      <c r="F56">
        <f>GT_Spot!P56</f>
        <v>0</v>
      </c>
      <c r="G56">
        <f>PPCL_NG!P56</f>
        <v>40.697212519690439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819.96654742526198</v>
      </c>
      <c r="P56" s="36">
        <v>58.030000000000008</v>
      </c>
      <c r="Q56" s="36">
        <v>14.51</v>
      </c>
      <c r="R56" s="38">
        <v>38.500000000000007</v>
      </c>
      <c r="S56" s="38">
        <v>1.93</v>
      </c>
      <c r="T56" s="37">
        <f>SUMPRODUCT(LTA!J56:AN56,LTA!J$101:AN$101,LTA!J$103:AN$103)</f>
        <v>364.67</v>
      </c>
      <c r="U56" s="37">
        <f>SUMPRODUCT(LTA!J56:AN56,LTA!J$102:AN$102,LTA!J$103:AN$103)</f>
        <v>78.56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-107</v>
      </c>
      <c r="AA56" s="75">
        <f>STOA!H56</f>
        <v>854.85</v>
      </c>
      <c r="AB56" s="75">
        <f>-STOA!N56</f>
        <v>0</v>
      </c>
      <c r="AC56">
        <f t="shared" si="0"/>
        <v>23.060782973197053</v>
      </c>
      <c r="AD56">
        <f t="shared" si="1"/>
        <v>2119.3697423580038</v>
      </c>
      <c r="AE56">
        <f>'IDT-1'!B56</f>
        <v>0</v>
      </c>
      <c r="AF56" s="24"/>
      <c r="AG56">
        <f t="shared" si="2"/>
        <v>2119.3697423580038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-131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9.5955999999999992</v>
      </c>
      <c r="E57">
        <f>GT_NG!P57</f>
        <v>11.57505632442871</v>
      </c>
      <c r="F57">
        <f>GT_Spot!P57</f>
        <v>0</v>
      </c>
      <c r="G57">
        <f>PPCL_NG!P57</f>
        <v>40.697212519690439</v>
      </c>
      <c r="H57">
        <f>PPCL_Spot!P57</f>
        <v>0</v>
      </c>
      <c r="I57">
        <f>Bawana_NG!P57</f>
        <v>87.546109061819465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835.35687434889883</v>
      </c>
      <c r="P57" s="36">
        <v>58.030000000000008</v>
      </c>
      <c r="Q57" s="36">
        <v>14.51</v>
      </c>
      <c r="R57" s="38">
        <v>38.500000000000007</v>
      </c>
      <c r="S57" s="38">
        <v>1.93</v>
      </c>
      <c r="T57" s="37">
        <f>SUMPRODUCT(LTA!J57:AN57,LTA!J$101:AN$101,LTA!J$103:AN$103)</f>
        <v>372.02000000000004</v>
      </c>
      <c r="U57" s="37">
        <f>SUMPRODUCT(LTA!J57:AN57,LTA!J$102:AN$102,LTA!J$103:AN$103)</f>
        <v>82.06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-68</v>
      </c>
      <c r="AA57" s="75">
        <f>STOA!H57</f>
        <v>854.41</v>
      </c>
      <c r="AB57" s="75">
        <f>-STOA!N57</f>
        <v>0</v>
      </c>
      <c r="AC57">
        <f t="shared" si="0"/>
        <v>23.136897682247735</v>
      </c>
      <c r="AD57">
        <f t="shared" si="1"/>
        <v>2162.0939545725896</v>
      </c>
      <c r="AE57">
        <f>'IDT-1'!B57</f>
        <v>0</v>
      </c>
      <c r="AF57" s="24"/>
      <c r="AG57">
        <f t="shared" si="2"/>
        <v>2162.0939545725896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-153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9.5955999999999992</v>
      </c>
      <c r="E58">
        <f>GT_NG!P58</f>
        <v>11.57505632442871</v>
      </c>
      <c r="F58">
        <f>GT_Spot!P58</f>
        <v>0</v>
      </c>
      <c r="G58">
        <f>PPCL_NG!P58</f>
        <v>40.697212519690439</v>
      </c>
      <c r="H58">
        <f>PPCL_Spot!P58</f>
        <v>0</v>
      </c>
      <c r="I58">
        <f>Bawana_NG!P58</f>
        <v>87.546109061819465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835.62322196736864</v>
      </c>
      <c r="P58" s="36">
        <v>58.030000000000008</v>
      </c>
      <c r="Q58" s="36">
        <v>14.51</v>
      </c>
      <c r="R58" s="38">
        <v>38.500000000000007</v>
      </c>
      <c r="S58" s="38">
        <v>1.93</v>
      </c>
      <c r="T58" s="37">
        <f>SUMPRODUCT(LTA!J58:AN58,LTA!J$101:AN$101,LTA!J$103:AN$103)</f>
        <v>372.13000000000005</v>
      </c>
      <c r="U58" s="37">
        <f>SUMPRODUCT(LTA!J58:AN58,LTA!J$102:AN$102,LTA!J$103:AN$103)</f>
        <v>85.95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-35</v>
      </c>
      <c r="AA58" s="75">
        <f>STOA!H58</f>
        <v>850.91</v>
      </c>
      <c r="AB58" s="75">
        <f>-STOA!N58</f>
        <v>0</v>
      </c>
      <c r="AC58">
        <f t="shared" si="0"/>
        <v>22.806272695446854</v>
      </c>
      <c r="AD58">
        <f t="shared" si="1"/>
        <v>2201.1909271778609</v>
      </c>
      <c r="AE58">
        <f>'IDT-1'!B58</f>
        <v>0</v>
      </c>
      <c r="AF58" s="24"/>
      <c r="AG58">
        <f t="shared" si="2"/>
        <v>2201.1909271778609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-148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9.5955999999999992</v>
      </c>
      <c r="E59">
        <f>GT_NG!P59</f>
        <v>11.57505632442871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87.546109061819465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851.21433043352886</v>
      </c>
      <c r="P59" s="36">
        <v>58.03</v>
      </c>
      <c r="Q59" s="36">
        <v>14.51</v>
      </c>
      <c r="R59" s="38">
        <v>38.500000000000007</v>
      </c>
      <c r="S59" s="38">
        <v>1.93</v>
      </c>
      <c r="T59" s="37">
        <f>SUMPRODUCT(LTA!J59:AN59,LTA!J$101:AN$101,LTA!J$103:AN$103)</f>
        <v>380.61</v>
      </c>
      <c r="U59" s="37">
        <f>SUMPRODUCT(LTA!J59:AN59,LTA!J$102:AN$102,LTA!J$103:AN$103)</f>
        <v>83.11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-11</v>
      </c>
      <c r="AA59" s="75">
        <f>STOA!H59</f>
        <v>870.56</v>
      </c>
      <c r="AB59" s="75">
        <f>-STOA!N59</f>
        <v>0</v>
      </c>
      <c r="AC59">
        <f t="shared" si="0"/>
        <v>23.364087912786275</v>
      </c>
      <c r="AD59">
        <f t="shared" si="1"/>
        <v>2217.8170079069905</v>
      </c>
      <c r="AE59">
        <f>'IDT-1'!B59</f>
        <v>0</v>
      </c>
      <c r="AF59" s="24"/>
      <c r="AG59">
        <f t="shared" si="2"/>
        <v>2217.8170079069905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-195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9.5955999999999992</v>
      </c>
      <c r="E60">
        <f>GT_NG!P60</f>
        <v>11.57505632442871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87.546109061819465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875.33489421459399</v>
      </c>
      <c r="P60" s="36">
        <v>58.03</v>
      </c>
      <c r="Q60" s="36">
        <v>14.51</v>
      </c>
      <c r="R60" s="38">
        <v>38.500000000000007</v>
      </c>
      <c r="S60" s="38">
        <v>1.93</v>
      </c>
      <c r="T60" s="37">
        <f>SUMPRODUCT(LTA!J60:AN60,LTA!J$101:AN$101,LTA!J$103:AN$103)</f>
        <v>380.37</v>
      </c>
      <c r="U60" s="37">
        <f>SUMPRODUCT(LTA!J60:AN60,LTA!J$102:AN$102,LTA!J$103:AN$103)</f>
        <v>87.83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867.06</v>
      </c>
      <c r="AB60" s="75">
        <f>-STOA!N60</f>
        <v>0</v>
      </c>
      <c r="AC60">
        <f t="shared" si="0"/>
        <v>23.478435343793301</v>
      </c>
      <c r="AD60">
        <f t="shared" si="1"/>
        <v>2254.8032242570489</v>
      </c>
      <c r="AE60">
        <f>'IDT-1'!B60</f>
        <v>0</v>
      </c>
      <c r="AF60" s="24"/>
      <c r="AG60">
        <f t="shared" si="2"/>
        <v>2254.8032242570489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-194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9.5955999999999992</v>
      </c>
      <c r="E61">
        <f>GT_NG!P61</f>
        <v>9.9043672627235217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87.546109061819465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921.4297396978867</v>
      </c>
      <c r="P61" s="36">
        <v>96.720000000000013</v>
      </c>
      <c r="Q61" s="36">
        <v>14.51</v>
      </c>
      <c r="R61" s="38">
        <v>38.500000000000007</v>
      </c>
      <c r="S61" s="38">
        <v>1.93</v>
      </c>
      <c r="T61" s="37">
        <f>SUMPRODUCT(LTA!J61:AN61,LTA!J$101:AN$101,LTA!J$103:AN$103)</f>
        <v>380.72</v>
      </c>
      <c r="U61" s="37">
        <f>SUMPRODUCT(LTA!J61:AN61,LTA!J$102:AN$102,LTA!J$103:AN$103)</f>
        <v>90.86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860.06</v>
      </c>
      <c r="AB61" s="75">
        <f>-STOA!N61</f>
        <v>0</v>
      </c>
      <c r="AC61">
        <f t="shared" si="0"/>
        <v>24.684037189068405</v>
      </c>
      <c r="AD61">
        <f t="shared" si="1"/>
        <v>2276.0917788333609</v>
      </c>
      <c r="AE61">
        <f>'IDT-1'!B61</f>
        <v>0</v>
      </c>
      <c r="AF61" s="24"/>
      <c r="AG61">
        <f t="shared" si="2"/>
        <v>2276.0917788333609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-251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9.5955999999999992</v>
      </c>
      <c r="E62">
        <f>GT_NG!P62</f>
        <v>9.9043672627235217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87.546109061819465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936.70356082540252</v>
      </c>
      <c r="P62" s="36">
        <v>118.22000000000003</v>
      </c>
      <c r="Q62" s="36">
        <v>38.32</v>
      </c>
      <c r="R62" s="38">
        <v>38.500000000000007</v>
      </c>
      <c r="S62" s="38">
        <v>3.5300000000000002</v>
      </c>
      <c r="T62" s="37">
        <f>SUMPRODUCT(LTA!J62:AN62,LTA!J$101:AN$101,LTA!J$103:AN$103)</f>
        <v>375.56</v>
      </c>
      <c r="U62" s="37">
        <f>SUMPRODUCT(LTA!J62:AN62,LTA!J$102:AN$102,LTA!J$103:AN$103)</f>
        <v>94.77000000000001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853.06</v>
      </c>
      <c r="AB62" s="75">
        <f>-STOA!N62</f>
        <v>0</v>
      </c>
      <c r="AC62">
        <f t="shared" si="0"/>
        <v>25.362851748001038</v>
      </c>
      <c r="AD62">
        <f t="shared" si="1"/>
        <v>2306.3467854019445</v>
      </c>
      <c r="AE62">
        <f>'IDT-1'!B62</f>
        <v>0</v>
      </c>
      <c r="AF62" s="24"/>
      <c r="AG62">
        <f t="shared" si="2"/>
        <v>2306.3467854019445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-274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9.5955999999999992</v>
      </c>
      <c r="E63">
        <f>GT_NG!P63</f>
        <v>9.9043672627235217</v>
      </c>
      <c r="F63">
        <f>GT_Spot!P63</f>
        <v>0</v>
      </c>
      <c r="G63">
        <f>PPCL_NG!P63</f>
        <v>40.697212519690439</v>
      </c>
      <c r="H63">
        <f>PPCL_Spot!P63</f>
        <v>0</v>
      </c>
      <c r="I63">
        <f>Bawana_NG!P63</f>
        <v>87.546109061819465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932.58162227982325</v>
      </c>
      <c r="P63" s="36">
        <v>118.22000000000003</v>
      </c>
      <c r="Q63" s="36">
        <v>38.32</v>
      </c>
      <c r="R63" s="38">
        <v>38.500000000000007</v>
      </c>
      <c r="S63" s="38">
        <v>3.5300000000000002</v>
      </c>
      <c r="T63" s="37">
        <f>SUMPRODUCT(LTA!J63:AN63,LTA!J$101:AN$101,LTA!J$103:AN$103)</f>
        <v>362.03999999999996</v>
      </c>
      <c r="U63" s="37">
        <f>SUMPRODUCT(LTA!J63:AN63,LTA!J$102:AN$102,LTA!J$103:AN$103)</f>
        <v>95.300000000000011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842.56</v>
      </c>
      <c r="AB63" s="75">
        <f>-STOA!N63</f>
        <v>0</v>
      </c>
      <c r="AC63">
        <f t="shared" si="0"/>
        <v>25.090489648884436</v>
      </c>
      <c r="AD63">
        <f t="shared" si="1"/>
        <v>2283.7044214751718</v>
      </c>
      <c r="AE63">
        <f>'IDT-1'!B63</f>
        <v>0</v>
      </c>
      <c r="AF63" s="24"/>
      <c r="AG63">
        <f t="shared" si="2"/>
        <v>2283.7044214751718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-270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9.5955999999999992</v>
      </c>
      <c r="E64">
        <f>GT_NG!P64</f>
        <v>9.9043672627235217</v>
      </c>
      <c r="F64">
        <f>GT_Spot!P64</f>
        <v>0</v>
      </c>
      <c r="G64">
        <f>PPCL_NG!P64</f>
        <v>40.697212519690439</v>
      </c>
      <c r="H64">
        <f>PPCL_Spot!P64</f>
        <v>0</v>
      </c>
      <c r="I64">
        <f>Bawana_NG!P64</f>
        <v>87.546109061819465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932.58471653254264</v>
      </c>
      <c r="P64" s="36">
        <v>118.22000000000003</v>
      </c>
      <c r="Q64" s="36">
        <v>38.32</v>
      </c>
      <c r="R64" s="38">
        <v>38.500000000000007</v>
      </c>
      <c r="S64" s="38">
        <v>3.5300000000000002</v>
      </c>
      <c r="T64" s="37">
        <f>SUMPRODUCT(LTA!J64:AN64,LTA!J$101:AN$101,LTA!J$103:AN$103)</f>
        <v>347.23</v>
      </c>
      <c r="U64" s="37">
        <f>SUMPRODUCT(LTA!J64:AN64,LTA!J$102:AN$102,LTA!J$103:AN$103)</f>
        <v>97.830000000000013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839.06</v>
      </c>
      <c r="AB64" s="75">
        <f>-STOA!N64</f>
        <v>0</v>
      </c>
      <c r="AC64">
        <f t="shared" si="0"/>
        <v>24.71194343520909</v>
      </c>
      <c r="AD64">
        <f t="shared" si="1"/>
        <v>2295.3060619415669</v>
      </c>
      <c r="AE64">
        <f>'IDT-1'!B64</f>
        <v>0</v>
      </c>
      <c r="AF64" s="24"/>
      <c r="AG64">
        <f t="shared" si="2"/>
        <v>2295.3060619415669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-243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9.5955999999999992</v>
      </c>
      <c r="E65">
        <f>GT_NG!P65</f>
        <v>9.9043672627235217</v>
      </c>
      <c r="F65">
        <f>GT_Spot!P65</f>
        <v>0</v>
      </c>
      <c r="G65">
        <f>PPCL_NG!P65</f>
        <v>40.697212519690439</v>
      </c>
      <c r="H65">
        <f>PPCL_Spot!P65</f>
        <v>0</v>
      </c>
      <c r="I65">
        <f>Bawana_NG!P65</f>
        <v>87.546109061819465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938.28555804679809</v>
      </c>
      <c r="P65" s="36">
        <v>118.22521827411167</v>
      </c>
      <c r="Q65" s="36">
        <v>38.32</v>
      </c>
      <c r="R65" s="38">
        <v>38.500000000000007</v>
      </c>
      <c r="S65" s="38">
        <v>3.5300000000000002</v>
      </c>
      <c r="T65" s="37">
        <f>SUMPRODUCT(LTA!J65:AN65,LTA!J$101:AN$101,LTA!J$103:AN$103)</f>
        <v>330.72999999999996</v>
      </c>
      <c r="U65" s="37">
        <f>SUMPRODUCT(LTA!J65:AN65,LTA!J$102:AN$102,LTA!J$103:AN$103)</f>
        <v>102.43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829.95999999999992</v>
      </c>
      <c r="AB65" s="75">
        <f>-STOA!N65</f>
        <v>0</v>
      </c>
      <c r="AC65">
        <f t="shared" si="0"/>
        <v>23.911497197182076</v>
      </c>
      <c r="AD65">
        <f t="shared" si="1"/>
        <v>2355.8125679679611</v>
      </c>
      <c r="AE65">
        <f>'IDT-1'!B65</f>
        <v>0</v>
      </c>
      <c r="AF65" s="24"/>
      <c r="AG65">
        <f t="shared" si="2"/>
        <v>2355.8125679679611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-168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9.5955999999999992</v>
      </c>
      <c r="E66">
        <f>GT_NG!P66</f>
        <v>9.9043672627235217</v>
      </c>
      <c r="F66">
        <f>GT_Spot!P66</f>
        <v>0</v>
      </c>
      <c r="G66">
        <f>PPCL_NG!P66</f>
        <v>40.697212519690439</v>
      </c>
      <c r="H66">
        <f>PPCL_Spot!P66</f>
        <v>0</v>
      </c>
      <c r="I66">
        <f>Bawana_NG!P66</f>
        <v>87.546109061819465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938.29623744679816</v>
      </c>
      <c r="P66" s="36">
        <v>118.22521827411167</v>
      </c>
      <c r="Q66" s="36">
        <v>38.32</v>
      </c>
      <c r="R66" s="38">
        <v>38.500000000000007</v>
      </c>
      <c r="S66" s="38">
        <v>3.5300000000000002</v>
      </c>
      <c r="T66" s="37">
        <f>SUMPRODUCT(LTA!J66:AN66,LTA!J$101:AN$101,LTA!J$103:AN$103)</f>
        <v>312.49</v>
      </c>
      <c r="U66" s="37">
        <f>SUMPRODUCT(LTA!J66:AN66,LTA!J$102:AN$102,LTA!J$103:AN$103)</f>
        <v>104.19999999999999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823.66</v>
      </c>
      <c r="AB66" s="75">
        <f>-STOA!N66</f>
        <v>0</v>
      </c>
      <c r="AC66">
        <f t="shared" si="0"/>
        <v>23.533652625458167</v>
      </c>
      <c r="AD66">
        <f t="shared" si="1"/>
        <v>2353.4310919396848</v>
      </c>
      <c r="AE66">
        <f>'IDT-1'!B66</f>
        <v>0</v>
      </c>
      <c r="AF66" s="24"/>
      <c r="AG66">
        <f t="shared" si="2"/>
        <v>2353.4310919396848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-148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9.5955999999999992</v>
      </c>
      <c r="E67">
        <f>GT_NG!P67</f>
        <v>9.9043672627235217</v>
      </c>
      <c r="F67">
        <f>GT_Spot!P67</f>
        <v>0</v>
      </c>
      <c r="G67">
        <f>PPCL_NG!P67</f>
        <v>40.697212519690439</v>
      </c>
      <c r="H67">
        <f>PPCL_Spot!P67</f>
        <v>0</v>
      </c>
      <c r="I67">
        <f>Bawana_NG!P67</f>
        <v>87.546109061819465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937.94954817318001</v>
      </c>
      <c r="P67" s="36">
        <v>118.22521827411167</v>
      </c>
      <c r="Q67" s="36">
        <v>38.32</v>
      </c>
      <c r="R67" s="38">
        <v>38.500000000000007</v>
      </c>
      <c r="S67" s="38">
        <v>3.5300000000000002</v>
      </c>
      <c r="T67" s="37">
        <f>SUMPRODUCT(LTA!J67:AN67,LTA!J$101:AN$101,LTA!J$103:AN$103)</f>
        <v>291.96000000000004</v>
      </c>
      <c r="U67" s="37">
        <f>SUMPRODUCT(LTA!J67:AN67,LTA!J$102:AN$102,LTA!J$103:AN$103)</f>
        <v>104.84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813.10000000000014</v>
      </c>
      <c r="AB67" s="75">
        <f>-STOA!N67</f>
        <v>0</v>
      </c>
      <c r="AC67">
        <f t="shared" si="0"/>
        <v>23.209372994717157</v>
      </c>
      <c r="AD67">
        <f t="shared" si="1"/>
        <v>2328.9586822968076</v>
      </c>
      <c r="AE67">
        <f>'IDT-1'!B67</f>
        <v>0</v>
      </c>
      <c r="AF67" s="24"/>
      <c r="AG67">
        <f t="shared" si="2"/>
        <v>2328.9586822968076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-142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9.5955999999999992</v>
      </c>
      <c r="E68">
        <f>GT_NG!P68</f>
        <v>9.9043672627235217</v>
      </c>
      <c r="F68">
        <f>GT_Spot!P68</f>
        <v>0</v>
      </c>
      <c r="G68">
        <f>PPCL_NG!P68</f>
        <v>40.697212519690439</v>
      </c>
      <c r="H68">
        <f>PPCL_Spot!P68</f>
        <v>0</v>
      </c>
      <c r="I68">
        <f>Bawana_NG!P68</f>
        <v>87.546109061819465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944.24462085593052</v>
      </c>
      <c r="P68" s="36">
        <v>118.22521827411167</v>
      </c>
      <c r="Q68" s="36">
        <v>38.32</v>
      </c>
      <c r="R68" s="38">
        <v>38.500000000000007</v>
      </c>
      <c r="S68" s="38">
        <v>3.5300000000000002</v>
      </c>
      <c r="T68" s="37">
        <f>SUMPRODUCT(LTA!J68:AN68,LTA!J$101:AN$101,LTA!J$103:AN$103)</f>
        <v>272.18</v>
      </c>
      <c r="U68" s="37">
        <f>SUMPRODUCT(LTA!J68:AN68,LTA!J$102:AN$102,LTA!J$103:AN$103)</f>
        <v>105.24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804.00000000000011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22.969754996714386</v>
      </c>
      <c r="AD68">
        <f t="shared" ref="AD68:AD98" si="4">SUM(B68:AB68,AI68:AR68)-AC68</f>
        <v>2312.0133729775612</v>
      </c>
      <c r="AE68">
        <f>'IDT-1'!B68</f>
        <v>0</v>
      </c>
      <c r="AF68" s="24"/>
      <c r="AG68">
        <f t="shared" ref="AG68:AG98" si="5">SUM(AD68:AF68)+AT68</f>
        <v>2312.0133729775612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-137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9.9043672627235217</v>
      </c>
      <c r="F69">
        <f>GT_Spot!P69</f>
        <v>0</v>
      </c>
      <c r="G69">
        <f>PPCL_NG!P69</f>
        <v>41.572808973579292</v>
      </c>
      <c r="H69">
        <f>PPCL_Spot!P69</f>
        <v>0</v>
      </c>
      <c r="I69">
        <f>Bawana_NG!P69</f>
        <v>87.546109061819465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939.64048176486017</v>
      </c>
      <c r="P69" s="36">
        <v>118.22521827411167</v>
      </c>
      <c r="Q69" s="36">
        <v>38.32</v>
      </c>
      <c r="R69" s="38">
        <v>38.500000000000007</v>
      </c>
      <c r="S69" s="38">
        <v>3.5300000000000002</v>
      </c>
      <c r="T69" s="37">
        <f>SUMPRODUCT(LTA!J69:AN69,LTA!J$101:AN$101,LTA!J$103:AN$103)</f>
        <v>250.01999999999998</v>
      </c>
      <c r="U69" s="37">
        <f>SUMPRODUCT(LTA!J69:AN69,LTA!J$102:AN$102,LTA!J$103:AN$103)</f>
        <v>106.4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792.10000000000014</v>
      </c>
      <c r="AB69" s="75">
        <f>-STOA!N69</f>
        <v>0</v>
      </c>
      <c r="AC69">
        <f t="shared" si="3"/>
        <v>22.4453628409745</v>
      </c>
      <c r="AD69">
        <f t="shared" si="4"/>
        <v>2301.1608224961196</v>
      </c>
      <c r="AE69">
        <f>'IDT-1'!B69</f>
        <v>0</v>
      </c>
      <c r="AF69" s="24"/>
      <c r="AG69">
        <f t="shared" si="5"/>
        <v>2301.1608224961196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-113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9.9043672627235217</v>
      </c>
      <c r="F70">
        <f>GT_Spot!P70</f>
        <v>0</v>
      </c>
      <c r="G70">
        <f>PPCL_NG!P70</f>
        <v>41.572808973579292</v>
      </c>
      <c r="H70">
        <f>PPCL_Spot!P70</f>
        <v>0</v>
      </c>
      <c r="I70">
        <f>Bawana_NG!P70</f>
        <v>87.546109061819465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939.68698543617791</v>
      </c>
      <c r="P70" s="36">
        <v>118.22521827411167</v>
      </c>
      <c r="Q70" s="36">
        <v>38.32</v>
      </c>
      <c r="R70" s="38">
        <v>38.500000000000007</v>
      </c>
      <c r="S70" s="38">
        <v>3.5300000000000002</v>
      </c>
      <c r="T70" s="37">
        <f>SUMPRODUCT(LTA!J70:AN70,LTA!J$101:AN$101,LTA!J$103:AN$103)</f>
        <v>226.12</v>
      </c>
      <c r="U70" s="37">
        <f>SUMPRODUCT(LTA!J70:AN70,LTA!J$102:AN$102,LTA!J$103:AN$103)</f>
        <v>107.27000000000001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785.10000000000014</v>
      </c>
      <c r="AB70" s="75">
        <f>-STOA!N70</f>
        <v>0</v>
      </c>
      <c r="AC70">
        <f t="shared" si="3"/>
        <v>22.261411220981856</v>
      </c>
      <c r="AD70">
        <f t="shared" si="4"/>
        <v>2262.36127778743</v>
      </c>
      <c r="AE70">
        <f>'IDT-1'!B70</f>
        <v>0</v>
      </c>
      <c r="AF70" s="24"/>
      <c r="AG70">
        <f t="shared" si="5"/>
        <v>2262.36127778743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-122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9.9043672627235217</v>
      </c>
      <c r="F71">
        <f>GT_Spot!P71</f>
        <v>0</v>
      </c>
      <c r="G71">
        <f>PPCL_NG!P71</f>
        <v>41.572808973579292</v>
      </c>
      <c r="H71">
        <f>PPCL_Spot!P71</f>
        <v>0</v>
      </c>
      <c r="I71">
        <f>Bawana_NG!P71</f>
        <v>87.546109061819465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950.65764835799735</v>
      </c>
      <c r="P71" s="36">
        <v>118.22521827411167</v>
      </c>
      <c r="Q71" s="36">
        <v>38.32</v>
      </c>
      <c r="R71" s="38">
        <v>38.5</v>
      </c>
      <c r="S71" s="38">
        <v>3.5300000000000002</v>
      </c>
      <c r="T71" s="37">
        <f>SUMPRODUCT(LTA!J71:AN71,LTA!J$101:AN$101,LTA!J$103:AN$103)</f>
        <v>202.75</v>
      </c>
      <c r="U71" s="37">
        <f>SUMPRODUCT(LTA!J71:AN71,LTA!J$102:AN$102,LTA!J$103:AN$103)</f>
        <v>108.14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747.66000000000008</v>
      </c>
      <c r="AB71" s="75">
        <f>-STOA!N71</f>
        <v>0</v>
      </c>
      <c r="AC71">
        <f t="shared" si="3"/>
        <v>21.652918504249961</v>
      </c>
      <c r="AD71">
        <f t="shared" si="4"/>
        <v>2234.0004334259816</v>
      </c>
      <c r="AE71">
        <f>'IDT-1'!B71</f>
        <v>0</v>
      </c>
      <c r="AF71" s="24"/>
      <c r="AG71">
        <f t="shared" si="5"/>
        <v>2234.0004334259816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-102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9.9043672627235217</v>
      </c>
      <c r="F72">
        <f>GT_Spot!P72</f>
        <v>0</v>
      </c>
      <c r="G72">
        <f>PPCL_NG!P72</f>
        <v>41.572808973579292</v>
      </c>
      <c r="H72">
        <f>PPCL_Spot!P72</f>
        <v>0</v>
      </c>
      <c r="I72">
        <f>Bawana_NG!P72</f>
        <v>87.546109061819465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950.63289812931509</v>
      </c>
      <c r="P72" s="36">
        <v>118.22521827411167</v>
      </c>
      <c r="Q72" s="36">
        <v>38.32</v>
      </c>
      <c r="R72" s="38">
        <v>38.5</v>
      </c>
      <c r="S72" s="38">
        <v>3.5300000000000002</v>
      </c>
      <c r="T72" s="37">
        <f>SUMPRODUCT(LTA!J72:AN72,LTA!J$101:AN$101,LTA!J$103:AN$103)</f>
        <v>180.14999999999998</v>
      </c>
      <c r="U72" s="37">
        <f>SUMPRODUCT(LTA!J72:AN72,LTA!J$102:AN$102,LTA!J$103:AN$103)</f>
        <v>111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730.16000000000008</v>
      </c>
      <c r="AB72" s="75">
        <f>-STOA!N72</f>
        <v>0</v>
      </c>
      <c r="AC72">
        <f t="shared" si="3"/>
        <v>21.324988702237555</v>
      </c>
      <c r="AD72">
        <f t="shared" si="4"/>
        <v>2197.0636129993118</v>
      </c>
      <c r="AE72">
        <f>'IDT-1'!B72</f>
        <v>0</v>
      </c>
      <c r="AF72" s="24"/>
      <c r="AG72">
        <f t="shared" si="5"/>
        <v>2197.0636129993118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-102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10.570236115729964</v>
      </c>
      <c r="F73">
        <f>GT_Spot!P73</f>
        <v>0</v>
      </c>
      <c r="G73">
        <f>PPCL_NG!P73</f>
        <v>41.572808973579292</v>
      </c>
      <c r="H73">
        <f>PPCL_Spot!P73</f>
        <v>0</v>
      </c>
      <c r="I73">
        <f>Bawana_NG!P73</f>
        <v>87.546109061819465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939.61857867602282</v>
      </c>
      <c r="P73" s="36">
        <v>118.22000000000003</v>
      </c>
      <c r="Q73" s="36">
        <v>38.32</v>
      </c>
      <c r="R73" s="38">
        <v>23.580000000000002</v>
      </c>
      <c r="S73" s="38">
        <v>3.5300000000000002</v>
      </c>
      <c r="T73" s="37">
        <f>SUMPRODUCT(LTA!J73:AN73,LTA!J$101:AN$101,LTA!J$103:AN$103)</f>
        <v>156.58999999999997</v>
      </c>
      <c r="U73" s="37">
        <f>SUMPRODUCT(LTA!J73:AN73,LTA!J$102:AN$102,LTA!J$103:AN$103)</f>
        <v>112.62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721.7600000000001</v>
      </c>
      <c r="AB73" s="75">
        <f>-STOA!N73</f>
        <v>0</v>
      </c>
      <c r="AC73">
        <f t="shared" si="3"/>
        <v>20.862222798709443</v>
      </c>
      <c r="AD73">
        <f t="shared" si="4"/>
        <v>2138.9127100284422</v>
      </c>
      <c r="AE73">
        <f>'IDT-1'!B73</f>
        <v>0</v>
      </c>
      <c r="AF73" s="24"/>
      <c r="AG73">
        <f t="shared" si="5"/>
        <v>2138.9127100284422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-105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10.570236115729964</v>
      </c>
      <c r="F74">
        <f>GT_Spot!P74</f>
        <v>0</v>
      </c>
      <c r="G74">
        <f>PPCL_NG!P74</f>
        <v>41.572808973579292</v>
      </c>
      <c r="H74">
        <f>PPCL_Spot!P74</f>
        <v>0</v>
      </c>
      <c r="I74">
        <f>Bawana_NG!P74</f>
        <v>87.546109061819465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942.36516522387274</v>
      </c>
      <c r="P74" s="36">
        <v>118.22000000000003</v>
      </c>
      <c r="Q74" s="36">
        <v>38.32</v>
      </c>
      <c r="R74" s="38">
        <v>10.59</v>
      </c>
      <c r="S74" s="38">
        <v>3.5300000000000002</v>
      </c>
      <c r="T74" s="37">
        <f>SUMPRODUCT(LTA!J74:AN74,LTA!J$101:AN$101,LTA!J$103:AN$103)</f>
        <v>127.94</v>
      </c>
      <c r="U74" s="37">
        <f>SUMPRODUCT(LTA!J74:AN74,LTA!J$102:AN$102,LTA!J$103:AN$103)</f>
        <v>113.69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716.16000000000008</v>
      </c>
      <c r="AB74" s="75">
        <f>-STOA!N74</f>
        <v>0</v>
      </c>
      <c r="AC74">
        <f t="shared" si="3"/>
        <v>20.542243652985892</v>
      </c>
      <c r="AD74">
        <f t="shared" si="4"/>
        <v>2088.8092757220161</v>
      </c>
      <c r="AE74">
        <f>'IDT-1'!B74</f>
        <v>0</v>
      </c>
      <c r="AF74" s="24"/>
      <c r="AG74">
        <f t="shared" si="5"/>
        <v>2088.8092757220161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-112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10.674891918856003</v>
      </c>
      <c r="F75">
        <f>GT_Spot!P75</f>
        <v>0</v>
      </c>
      <c r="G75">
        <f>PPCL_NG!P75</f>
        <v>41.572808973579292</v>
      </c>
      <c r="H75">
        <f>PPCL_Spot!P75</f>
        <v>0</v>
      </c>
      <c r="I75">
        <f>Bawana_NG!P75</f>
        <v>87.546109061819465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936.46504303072413</v>
      </c>
      <c r="P75" s="36">
        <v>118.22000000000003</v>
      </c>
      <c r="Q75" s="36">
        <v>38.32</v>
      </c>
      <c r="R75" s="38">
        <v>0</v>
      </c>
      <c r="S75" s="38">
        <v>3.5300000000000002</v>
      </c>
      <c r="T75" s="37">
        <f>SUMPRODUCT(LTA!J75:AN75,LTA!J$101:AN$101,LTA!J$103:AN$103)</f>
        <v>109.88</v>
      </c>
      <c r="U75" s="37">
        <f>SUMPRODUCT(LTA!J75:AN75,LTA!J$102:AN$102,LTA!J$103:AN$103)</f>
        <v>114.53999999999999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709.16000000000008</v>
      </c>
      <c r="AB75" s="75">
        <f>-STOA!N75</f>
        <v>0</v>
      </c>
      <c r="AC75">
        <f t="shared" si="3"/>
        <v>20.282662951497841</v>
      </c>
      <c r="AD75">
        <f t="shared" si="4"/>
        <v>2037.4733900334811</v>
      </c>
      <c r="AE75">
        <f>'IDT-1'!B75</f>
        <v>0</v>
      </c>
      <c r="AF75" s="24"/>
      <c r="AG75">
        <f t="shared" si="5"/>
        <v>2037.4733900334811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-123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10.674891918856003</v>
      </c>
      <c r="F76">
        <f>GT_Spot!P76</f>
        <v>0</v>
      </c>
      <c r="G76">
        <f>PPCL_NG!P76</f>
        <v>41.572808973579292</v>
      </c>
      <c r="H76">
        <f>PPCL_Spot!P76</f>
        <v>0</v>
      </c>
      <c r="I76">
        <f>Bawana_NG!P76</f>
        <v>87.546109061819465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936.48233196220281</v>
      </c>
      <c r="P76" s="36">
        <v>118.22000000000003</v>
      </c>
      <c r="Q76" s="36">
        <v>38.319999999999993</v>
      </c>
      <c r="R76" s="38">
        <v>0</v>
      </c>
      <c r="S76" s="38">
        <v>3.5300000000000002</v>
      </c>
      <c r="T76" s="37">
        <f>SUMPRODUCT(LTA!J76:AN76,LTA!J$101:AN$101,LTA!J$103:AN$103)</f>
        <v>93.6</v>
      </c>
      <c r="U76" s="37">
        <f>SUMPRODUCT(LTA!J76:AN76,LTA!J$102:AN$102,LTA!J$103:AN$103)</f>
        <v>115.06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705.66000000000008</v>
      </c>
      <c r="AB76" s="75">
        <f>-STOA!N76</f>
        <v>0</v>
      </c>
      <c r="AC76">
        <f t="shared" si="3"/>
        <v>20.326402154627541</v>
      </c>
      <c r="AD76">
        <f t="shared" si="4"/>
        <v>1994.1869397618302</v>
      </c>
      <c r="AE76">
        <f>'IDT-1'!B76</f>
        <v>0</v>
      </c>
      <c r="AF76" s="24"/>
      <c r="AG76">
        <f t="shared" si="5"/>
        <v>1994.1869397618302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-147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10.674891918856003</v>
      </c>
      <c r="F77">
        <f>GT_Spot!P77</f>
        <v>0</v>
      </c>
      <c r="G77">
        <f>PPCL_NG!P77</f>
        <v>41.572808973579292</v>
      </c>
      <c r="H77">
        <f>PPCL_Spot!P77</f>
        <v>0</v>
      </c>
      <c r="I77">
        <f>Bawana_NG!P77</f>
        <v>87.546109061819465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953.31460620984979</v>
      </c>
      <c r="P77" s="36">
        <v>118.22000000000003</v>
      </c>
      <c r="Q77" s="36">
        <v>38.319999999999993</v>
      </c>
      <c r="R77" s="38">
        <v>0</v>
      </c>
      <c r="S77" s="38">
        <v>3.5300000000000002</v>
      </c>
      <c r="T77" s="37">
        <f>SUMPRODUCT(LTA!J77:AN77,LTA!J$101:AN$101,LTA!J$103:AN$103)</f>
        <v>82.44</v>
      </c>
      <c r="U77" s="37">
        <f>SUMPRODUCT(LTA!J77:AN77,LTA!J$102:AN$102,LTA!J$103:AN$103)</f>
        <v>115.92999999999999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698.66000000000008</v>
      </c>
      <c r="AB77" s="75">
        <f>-STOA!N77</f>
        <v>0</v>
      </c>
      <c r="AC77">
        <f t="shared" si="3"/>
        <v>20.144811617562929</v>
      </c>
      <c r="AD77">
        <f t="shared" si="4"/>
        <v>2013.9108045465418</v>
      </c>
      <c r="AE77">
        <f>'IDT-1'!B77</f>
        <v>0</v>
      </c>
      <c r="AF77" s="24"/>
      <c r="AG77">
        <f t="shared" si="5"/>
        <v>2013.9108045465418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-127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10.674891918856003</v>
      </c>
      <c r="F78">
        <f>GT_Spot!P78</f>
        <v>0</v>
      </c>
      <c r="G78">
        <f>PPCL_NG!P78</f>
        <v>41.572808973579292</v>
      </c>
      <c r="H78">
        <f>PPCL_Spot!P78</f>
        <v>0</v>
      </c>
      <c r="I78">
        <f>Bawana_NG!P78</f>
        <v>87.546109061819465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967.73392473481522</v>
      </c>
      <c r="P78" s="36">
        <v>118.22000000000003</v>
      </c>
      <c r="Q78" s="36">
        <v>38.319999999999993</v>
      </c>
      <c r="R78" s="38">
        <v>0</v>
      </c>
      <c r="S78" s="38">
        <v>3.5300000000000002</v>
      </c>
      <c r="T78" s="37">
        <f>SUMPRODUCT(LTA!J78:AN78,LTA!J$101:AN$101,LTA!J$103:AN$103)</f>
        <v>73.760000000000005</v>
      </c>
      <c r="U78" s="37">
        <f>SUMPRODUCT(LTA!J78:AN78,LTA!J$102:AN$102,LTA!J$103:AN$103)</f>
        <v>116.33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698.66000000000008</v>
      </c>
      <c r="AB78" s="75">
        <f>-STOA!N78</f>
        <v>0</v>
      </c>
      <c r="AC78">
        <f t="shared" si="3"/>
        <v>20.545084593948239</v>
      </c>
      <c r="AD78">
        <f t="shared" si="4"/>
        <v>1980.6498500951213</v>
      </c>
      <c r="AE78">
        <f>'IDT-1'!B78</f>
        <v>0</v>
      </c>
      <c r="AF78" s="24"/>
      <c r="AG78">
        <f t="shared" si="5"/>
        <v>1980.6498500951213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-166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10.674891918856003</v>
      </c>
      <c r="F79">
        <f>GT_Spot!P79</f>
        <v>0</v>
      </c>
      <c r="G79">
        <f>PPCL_NG!P79</f>
        <v>41.572808973579292</v>
      </c>
      <c r="H79">
        <f>PPCL_Spot!P79</f>
        <v>0</v>
      </c>
      <c r="I79">
        <f>Bawana_NG!P79</f>
        <v>87.546109061819465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1026.6037721286916</v>
      </c>
      <c r="P79" s="36">
        <v>118.22000000000003</v>
      </c>
      <c r="Q79" s="36">
        <v>38.32</v>
      </c>
      <c r="R79" s="38">
        <v>0</v>
      </c>
      <c r="S79" s="38">
        <v>3.5300000000000002</v>
      </c>
      <c r="T79" s="37">
        <f>SUMPRODUCT(LTA!J79:AN79,LTA!J$101:AN$101,LTA!J$103:AN$103)</f>
        <v>66</v>
      </c>
      <c r="U79" s="37">
        <f>SUMPRODUCT(LTA!J79:AN79,LTA!J$102:AN$102,LTA!J$103:AN$103)</f>
        <v>114.53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691.71000000000015</v>
      </c>
      <c r="AB79" s="75">
        <f>-STOA!N79</f>
        <v>0</v>
      </c>
      <c r="AC79">
        <f t="shared" si="3"/>
        <v>21.19307320420241</v>
      </c>
      <c r="AD79">
        <f t="shared" si="4"/>
        <v>1991.3617088787441</v>
      </c>
      <c r="AE79">
        <f>'IDT-1'!B79</f>
        <v>0</v>
      </c>
      <c r="AF79" s="24"/>
      <c r="AG79">
        <f t="shared" si="5"/>
        <v>1991.3617088787441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-197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10.674891918856003</v>
      </c>
      <c r="F80">
        <f>GT_Spot!P80</f>
        <v>0</v>
      </c>
      <c r="G80">
        <f>PPCL_NG!P80</f>
        <v>41.572808973579292</v>
      </c>
      <c r="H80">
        <f>PPCL_Spot!P80</f>
        <v>0</v>
      </c>
      <c r="I80">
        <f>Bawana_NG!P80</f>
        <v>87.546109061819465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1029.3642775717919</v>
      </c>
      <c r="P80" s="36">
        <v>118.22000000000003</v>
      </c>
      <c r="Q80" s="36">
        <v>38.319999999999993</v>
      </c>
      <c r="R80" s="38">
        <v>0</v>
      </c>
      <c r="S80" s="38">
        <v>3.5300000000000002</v>
      </c>
      <c r="T80" s="37">
        <f>SUMPRODUCT(LTA!J80:AN80,LTA!J$101:AN$101,LTA!J$103:AN$103)</f>
        <v>60.45</v>
      </c>
      <c r="U80" s="37">
        <f>SUMPRODUCT(LTA!J80:AN80,LTA!J$102:AN$102,LTA!J$103:AN$103)</f>
        <v>112.53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684.71000000000015</v>
      </c>
      <c r="AB80" s="75">
        <f>-STOA!N80</f>
        <v>0</v>
      </c>
      <c r="AC80">
        <f t="shared" si="3"/>
        <v>20.95615373926876</v>
      </c>
      <c r="AD80">
        <f t="shared" si="4"/>
        <v>1994.8091337867781</v>
      </c>
      <c r="AE80">
        <f>'IDT-1'!B80</f>
        <v>0</v>
      </c>
      <c r="AF80" s="24"/>
      <c r="AG80">
        <f t="shared" si="5"/>
        <v>1994.8091337867781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-182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10.674891918856003</v>
      </c>
      <c r="F81">
        <f>GT_Spot!P81</f>
        <v>0</v>
      </c>
      <c r="G81">
        <f>PPCL_NG!P81</f>
        <v>41.572808973579292</v>
      </c>
      <c r="H81">
        <f>PPCL_Spot!P81</f>
        <v>0</v>
      </c>
      <c r="I81">
        <f>Bawana_NG!P81</f>
        <v>87.546109061819465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1017.3921474916377</v>
      </c>
      <c r="P81" s="36">
        <v>118.22000000000003</v>
      </c>
      <c r="Q81" s="36">
        <v>38.319999999999993</v>
      </c>
      <c r="R81" s="38">
        <v>0</v>
      </c>
      <c r="S81" s="38">
        <v>3.5300000000000002</v>
      </c>
      <c r="T81" s="37">
        <f>SUMPRODUCT(LTA!J81:AN81,LTA!J$101:AN$101,LTA!J$103:AN$103)</f>
        <v>56.519999999999996</v>
      </c>
      <c r="U81" s="37">
        <f>SUMPRODUCT(LTA!J81:AN81,LTA!J$102:AN$102,LTA!J$103:AN$103)</f>
        <v>110.82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677.71000000000015</v>
      </c>
      <c r="AB81" s="75">
        <f>-STOA!N81</f>
        <v>0</v>
      </c>
      <c r="AC81">
        <f t="shared" si="3"/>
        <v>20.535370061552914</v>
      </c>
      <c r="AD81">
        <f t="shared" si="4"/>
        <v>1993.6177873843399</v>
      </c>
      <c r="AE81">
        <f>'IDT-1'!B81</f>
        <v>0</v>
      </c>
      <c r="AF81" s="24"/>
      <c r="AG81">
        <f t="shared" si="5"/>
        <v>1993.6177873843399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-159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10.674891918856003</v>
      </c>
      <c r="F82">
        <f>GT_Spot!P82</f>
        <v>0</v>
      </c>
      <c r="G82">
        <f>PPCL_NG!P82</f>
        <v>41.572808973579292</v>
      </c>
      <c r="H82">
        <f>PPCL_Spot!P82</f>
        <v>0</v>
      </c>
      <c r="I82">
        <f>Bawana_NG!P82</f>
        <v>87.546109061819465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1017.3921474916377</v>
      </c>
      <c r="P82" s="36">
        <v>118.22000000000003</v>
      </c>
      <c r="Q82" s="36">
        <v>38.319999999999993</v>
      </c>
      <c r="R82" s="38">
        <v>0</v>
      </c>
      <c r="S82" s="38">
        <v>3.5300000000000002</v>
      </c>
      <c r="T82" s="37">
        <f>SUMPRODUCT(LTA!J82:AN82,LTA!J$101:AN$101,LTA!J$103:AN$103)</f>
        <v>54.43</v>
      </c>
      <c r="U82" s="37">
        <f>SUMPRODUCT(LTA!J82:AN82,LTA!J$102:AN$102,LTA!J$103:AN$103)</f>
        <v>109.1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677.71000000000015</v>
      </c>
      <c r="AB82" s="75">
        <f>-STOA!N82</f>
        <v>0</v>
      </c>
      <c r="AC82">
        <f t="shared" si="3"/>
        <v>20.191107598276076</v>
      </c>
      <c r="AD82">
        <f t="shared" si="4"/>
        <v>2025.1520498476166</v>
      </c>
      <c r="AE82">
        <f>'IDT-1'!B82</f>
        <v>0</v>
      </c>
      <c r="AF82" s="24"/>
      <c r="AG82">
        <f t="shared" si="5"/>
        <v>2025.1520498476166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-124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10.674891918856003</v>
      </c>
      <c r="F83">
        <f>GT_Spot!P83</f>
        <v>0</v>
      </c>
      <c r="G83">
        <f>PPCL_NG!P83</f>
        <v>41.572808973579292</v>
      </c>
      <c r="H83">
        <f>PPCL_Spot!P83</f>
        <v>0</v>
      </c>
      <c r="I83">
        <f>Bawana_NG!P83</f>
        <v>87.546109061819465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1014.8472589706536</v>
      </c>
      <c r="P83" s="36">
        <v>118.22000000000003</v>
      </c>
      <c r="Q83" s="36">
        <v>38.319999999999993</v>
      </c>
      <c r="R83" s="38">
        <v>0</v>
      </c>
      <c r="S83" s="38">
        <v>3.6</v>
      </c>
      <c r="T83" s="37">
        <f>SUMPRODUCT(LTA!J83:AN83,LTA!J$101:AN$101,LTA!J$103:AN$103)</f>
        <v>44.34</v>
      </c>
      <c r="U83" s="37">
        <f>SUMPRODUCT(LTA!J83:AN83,LTA!J$102:AN$102,LTA!J$103:AN$103)</f>
        <v>91.509999999999991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677.65</v>
      </c>
      <c r="AB83" s="75">
        <f>-STOA!N83</f>
        <v>0</v>
      </c>
      <c r="AC83">
        <f t="shared" si="3"/>
        <v>19.410285183004085</v>
      </c>
      <c r="AD83">
        <f t="shared" si="4"/>
        <v>2053.7179837419044</v>
      </c>
      <c r="AE83">
        <f>'IDT-1'!B83</f>
        <v>0</v>
      </c>
      <c r="AF83" s="24"/>
      <c r="AG83">
        <f t="shared" si="5"/>
        <v>2053.7179837419044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-66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10.674891918856003</v>
      </c>
      <c r="F84">
        <f>GT_Spot!P84</f>
        <v>0</v>
      </c>
      <c r="G84">
        <f>PPCL_NG!P84</f>
        <v>41.572808973579292</v>
      </c>
      <c r="H84">
        <f>PPCL_Spot!P84</f>
        <v>0</v>
      </c>
      <c r="I84">
        <f>Bawana_NG!P84</f>
        <v>87.546109061819465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1009.8317186005689</v>
      </c>
      <c r="P84" s="36">
        <v>118.22000000000003</v>
      </c>
      <c r="Q84" s="36">
        <v>38.319999999999993</v>
      </c>
      <c r="R84" s="38">
        <v>0</v>
      </c>
      <c r="S84" s="38">
        <v>3.6</v>
      </c>
      <c r="T84" s="37">
        <f>SUMPRODUCT(LTA!J84:AN84,LTA!J$101:AN$101,LTA!J$103:AN$103)</f>
        <v>41.980000000000004</v>
      </c>
      <c r="U84" s="37">
        <f>SUMPRODUCT(LTA!J84:AN84,LTA!J$102:AN$102,LTA!J$103:AN$103)</f>
        <v>91.24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677.65</v>
      </c>
      <c r="AB84" s="75">
        <f>-STOA!N84</f>
        <v>0</v>
      </c>
      <c r="AC84">
        <f t="shared" si="3"/>
        <v>18.854707414026599</v>
      </c>
      <c r="AD84">
        <f t="shared" si="4"/>
        <v>2101.628021140797</v>
      </c>
      <c r="AE84">
        <f>'IDT-1'!B84</f>
        <v>0</v>
      </c>
      <c r="AF84" s="24"/>
      <c r="AG84">
        <f t="shared" si="5"/>
        <v>2101.628021140797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-11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10.674891918856003</v>
      </c>
      <c r="F85">
        <f>GT_Spot!P85</f>
        <v>0</v>
      </c>
      <c r="G85">
        <f>PPCL_NG!P85</f>
        <v>41.572808973579292</v>
      </c>
      <c r="H85">
        <f>PPCL_Spot!P85</f>
        <v>0</v>
      </c>
      <c r="I85">
        <f>Bawana_NG!P85</f>
        <v>87.546109061819465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1047.7725680373371</v>
      </c>
      <c r="P85" s="36">
        <v>118.22000000000003</v>
      </c>
      <c r="Q85" s="36">
        <v>38.319999999999993</v>
      </c>
      <c r="R85" s="38">
        <v>0</v>
      </c>
      <c r="S85" s="38">
        <v>3.6</v>
      </c>
      <c r="T85" s="37">
        <f>SUMPRODUCT(LTA!J85:AN85,LTA!J$101:AN$101,LTA!J$103:AN$103)</f>
        <v>40.6</v>
      </c>
      <c r="U85" s="37">
        <f>SUMPRODUCT(LTA!J85:AN85,LTA!J$102:AN$102,LTA!J$103:AN$103)</f>
        <v>91.77000000000001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677.65</v>
      </c>
      <c r="AB85" s="75">
        <f>-STOA!N85</f>
        <v>0</v>
      </c>
      <c r="AC85">
        <f t="shared" si="3"/>
        <v>19.349791311991869</v>
      </c>
      <c r="AD85">
        <f t="shared" si="4"/>
        <v>2119.2237866795999</v>
      </c>
      <c r="AE85">
        <f>'IDT-1'!B85</f>
        <v>0</v>
      </c>
      <c r="AF85" s="24"/>
      <c r="AG85">
        <f t="shared" si="5"/>
        <v>2119.2237866795999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11.685999356292244</v>
      </c>
      <c r="F86">
        <f>GT_Spot!P86</f>
        <v>0</v>
      </c>
      <c r="G86">
        <f>PPCL_NG!P86</f>
        <v>41.572808973579292</v>
      </c>
      <c r="H86">
        <f>PPCL_Spot!P86</f>
        <v>0</v>
      </c>
      <c r="I86">
        <f>Bawana_NG!P86</f>
        <v>83.815347706441088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1106.5173611962773</v>
      </c>
      <c r="P86" s="36">
        <v>118.22000000000003</v>
      </c>
      <c r="Q86" s="36">
        <v>38.319999999999993</v>
      </c>
      <c r="R86" s="38">
        <v>0</v>
      </c>
      <c r="S86" s="38">
        <v>3.6</v>
      </c>
      <c r="T86" s="37">
        <f>SUMPRODUCT(LTA!J86:AN86,LTA!J$101:AN$101,LTA!J$103:AN$103)</f>
        <v>42.21</v>
      </c>
      <c r="U86" s="37">
        <f>SUMPRODUCT(LTA!J86:AN86,LTA!J$102:AN$102,LTA!J$103:AN$103)</f>
        <v>91.69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677.65</v>
      </c>
      <c r="AB86" s="75">
        <f>-STOA!N86</f>
        <v>0</v>
      </c>
      <c r="AC86">
        <f t="shared" si="3"/>
        <v>19.998326577667772</v>
      </c>
      <c r="AD86">
        <f t="shared" si="4"/>
        <v>2160.1303906549219</v>
      </c>
      <c r="AE86">
        <f>'IDT-1'!B86</f>
        <v>0</v>
      </c>
      <c r="AF86" s="24"/>
      <c r="AG86">
        <f t="shared" si="5"/>
        <v>2160.1303906549219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-46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11.685999356292244</v>
      </c>
      <c r="F87">
        <f>GT_Spot!P87</f>
        <v>0</v>
      </c>
      <c r="G87">
        <f>PPCL_NG!P87</f>
        <v>41.572808973579292</v>
      </c>
      <c r="H87">
        <f>PPCL_Spot!P87</f>
        <v>0</v>
      </c>
      <c r="I87">
        <f>Bawana_NG!P87</f>
        <v>76.62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1207.2274376857249</v>
      </c>
      <c r="P87" s="36">
        <v>118.22000000000003</v>
      </c>
      <c r="Q87" s="36">
        <v>38.319999999999993</v>
      </c>
      <c r="R87" s="38">
        <v>0</v>
      </c>
      <c r="S87" s="38">
        <v>3.6</v>
      </c>
      <c r="T87" s="37">
        <f>SUMPRODUCT(LTA!J87:AN87,LTA!J$101:AN$101,LTA!J$103:AN$103)</f>
        <v>35.78</v>
      </c>
      <c r="U87" s="37">
        <f>SUMPRODUCT(LTA!J87:AN87,LTA!J$102:AN$102,LTA!J$103:AN$103)</f>
        <v>92.16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677.65</v>
      </c>
      <c r="AB87" s="75">
        <f>-STOA!N87</f>
        <v>0</v>
      </c>
      <c r="AC87">
        <f t="shared" si="3"/>
        <v>21.097298909279459</v>
      </c>
      <c r="AD87">
        <f t="shared" si="4"/>
        <v>2209.5861471063172</v>
      </c>
      <c r="AE87">
        <f>'IDT-1'!B87</f>
        <v>51</v>
      </c>
      <c r="AF87" s="24"/>
      <c r="AG87">
        <f t="shared" si="5"/>
        <v>2260.5861471063172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-83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11.685999356292244</v>
      </c>
      <c r="F88">
        <f>GT_Spot!P88</f>
        <v>0</v>
      </c>
      <c r="G88">
        <f>PPCL_NG!P88</f>
        <v>41.572808973579292</v>
      </c>
      <c r="H88">
        <f>PPCL_Spot!P88</f>
        <v>0</v>
      </c>
      <c r="I88">
        <f>Bawana_NG!P88</f>
        <v>76.62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1239.572261046739</v>
      </c>
      <c r="P88" s="36">
        <v>118.22000000000003</v>
      </c>
      <c r="Q88" s="36">
        <v>38.319999999999993</v>
      </c>
      <c r="R88" s="38">
        <v>0</v>
      </c>
      <c r="S88" s="38">
        <v>3.6</v>
      </c>
      <c r="T88" s="37">
        <f>SUMPRODUCT(LTA!J88:AN88,LTA!J$101:AN$101,LTA!J$103:AN$103)</f>
        <v>35.18</v>
      </c>
      <c r="U88" s="37">
        <f>SUMPRODUCT(LTA!J88:AN88,LTA!J$102:AN$102,LTA!J$103:AN$103)</f>
        <v>92.84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677.65</v>
      </c>
      <c r="AB88" s="75">
        <f>-STOA!N88</f>
        <v>0</v>
      </c>
      <c r="AC88">
        <f t="shared" si="3"/>
        <v>21.782153093355173</v>
      </c>
      <c r="AD88">
        <f t="shared" si="4"/>
        <v>2196.326116283255</v>
      </c>
      <c r="AE88">
        <f>'IDT-1'!B88</f>
        <v>110</v>
      </c>
      <c r="AF88" s="24"/>
      <c r="AG88">
        <f t="shared" si="5"/>
        <v>2306.326116283255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-128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11.685999356292244</v>
      </c>
      <c r="F89">
        <f>GT_Spot!P89</f>
        <v>0</v>
      </c>
      <c r="G89">
        <f>PPCL_NG!P89</f>
        <v>41.572808973579292</v>
      </c>
      <c r="H89">
        <f>PPCL_Spot!P89</f>
        <v>0</v>
      </c>
      <c r="I89">
        <f>Bawana_NG!P89</f>
        <v>76.62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1241.5895984467388</v>
      </c>
      <c r="P89" s="36">
        <v>118.22000000000003</v>
      </c>
      <c r="Q89" s="36">
        <v>38.319999999999993</v>
      </c>
      <c r="R89" s="38">
        <v>0</v>
      </c>
      <c r="S89" s="38">
        <v>3.6</v>
      </c>
      <c r="T89" s="37">
        <f>SUMPRODUCT(LTA!J89:AN89,LTA!J$101:AN$101,LTA!J$103:AN$103)</f>
        <v>34.980000000000004</v>
      </c>
      <c r="U89" s="37">
        <f>SUMPRODUCT(LTA!J89:AN89,LTA!J$102:AN$102,LTA!J$103:AN$103)</f>
        <v>78.72999999999999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696.9899999999999</v>
      </c>
      <c r="AB89" s="75">
        <f>-STOA!N89</f>
        <v>0</v>
      </c>
      <c r="AC89">
        <f t="shared" si="3"/>
        <v>21.817535279908583</v>
      </c>
      <c r="AD89">
        <f t="shared" si="4"/>
        <v>2206.3380714967016</v>
      </c>
      <c r="AE89">
        <f>'IDT-1'!B89</f>
        <v>150</v>
      </c>
      <c r="AF89" s="24"/>
      <c r="AG89">
        <f t="shared" si="5"/>
        <v>2356.3380714967016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-125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11.685999356292244</v>
      </c>
      <c r="F90">
        <f>GT_Spot!P90</f>
        <v>0</v>
      </c>
      <c r="G90">
        <f>PPCL_NG!P90</f>
        <v>41.572808973579292</v>
      </c>
      <c r="H90">
        <f>PPCL_Spot!P90</f>
        <v>0</v>
      </c>
      <c r="I90">
        <f>Bawana_NG!P90</f>
        <v>76.62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1248.8892348954894</v>
      </c>
      <c r="P90" s="36">
        <v>118.22000000000003</v>
      </c>
      <c r="Q90" s="36">
        <v>38.319999999999993</v>
      </c>
      <c r="R90" s="38">
        <v>0</v>
      </c>
      <c r="S90" s="38">
        <v>3.6</v>
      </c>
      <c r="T90" s="37">
        <f>SUMPRODUCT(LTA!J90:AN90,LTA!J$101:AN$101,LTA!J$103:AN$103)</f>
        <v>35.160000000000004</v>
      </c>
      <c r="U90" s="37">
        <f>SUMPRODUCT(LTA!J90:AN90,LTA!J$102:AN$102,LTA!J$103:AN$103)</f>
        <v>78.990000000000009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775.3399999999998</v>
      </c>
      <c r="AB90" s="75">
        <f>-STOA!N90</f>
        <v>0</v>
      </c>
      <c r="AC90">
        <f t="shared" si="3"/>
        <v>22.48634280543564</v>
      </c>
      <c r="AD90">
        <f t="shared" si="4"/>
        <v>2301.7589004199253</v>
      </c>
      <c r="AE90">
        <f>'IDT-1'!B90</f>
        <v>125</v>
      </c>
      <c r="AF90" s="24"/>
      <c r="AG90">
        <f t="shared" si="5"/>
        <v>2426.7589004199253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-115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11.685999356292244</v>
      </c>
      <c r="F91">
        <f>GT_Spot!P91</f>
        <v>0</v>
      </c>
      <c r="G91">
        <f>PPCL_NG!P91</f>
        <v>41.572808973579292</v>
      </c>
      <c r="H91">
        <f>PPCL_Spot!P91</f>
        <v>0</v>
      </c>
      <c r="I91">
        <f>Bawana_NG!P91</f>
        <v>76.62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1250.2237337879396</v>
      </c>
      <c r="P91" s="36">
        <v>118.22000000000003</v>
      </c>
      <c r="Q91" s="36">
        <v>38.319999999999993</v>
      </c>
      <c r="R91" s="38">
        <v>0</v>
      </c>
      <c r="S91" s="38">
        <v>3.6</v>
      </c>
      <c r="T91" s="37">
        <f>SUMPRODUCT(LTA!J91:AN91,LTA!J$101:AN$101,LTA!J$103:AN$103)</f>
        <v>35.65</v>
      </c>
      <c r="U91" s="37">
        <f>SUMPRODUCT(LTA!J91:AN91,LTA!J$102:AN$102,LTA!J$103:AN$103)</f>
        <v>80.84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836.1099999999999</v>
      </c>
      <c r="AB91" s="75">
        <f>-STOA!N91</f>
        <v>0</v>
      </c>
      <c r="AC91">
        <f t="shared" si="3"/>
        <v>22.636182402146019</v>
      </c>
      <c r="AD91">
        <f t="shared" si="4"/>
        <v>2413.053559715665</v>
      </c>
      <c r="AE91">
        <f>'IDT-1'!B91</f>
        <v>115</v>
      </c>
      <c r="AF91" s="24"/>
      <c r="AG91">
        <f t="shared" si="5"/>
        <v>2528.053559715665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-68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11.685999356292244</v>
      </c>
      <c r="F92">
        <f>GT_Spot!P92</f>
        <v>0</v>
      </c>
      <c r="G92">
        <f>PPCL_NG!P92</f>
        <v>41.572808973579292</v>
      </c>
      <c r="H92">
        <f>PPCL_Spot!P92</f>
        <v>0</v>
      </c>
      <c r="I92">
        <f>Bawana_NG!P92</f>
        <v>76.29208648551527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1251.0306687479397</v>
      </c>
      <c r="P92" s="36">
        <v>118.22000000000003</v>
      </c>
      <c r="Q92" s="36">
        <v>38.319999999999993</v>
      </c>
      <c r="R92" s="38">
        <v>0</v>
      </c>
      <c r="S92" s="38">
        <v>3.6</v>
      </c>
      <c r="T92" s="37">
        <f>SUMPRODUCT(LTA!J92:AN92,LTA!J$101:AN$101,LTA!J$103:AN$103)</f>
        <v>37.379999999999995</v>
      </c>
      <c r="U92" s="37">
        <f>SUMPRODUCT(LTA!J92:AN92,LTA!J$102:AN$102,LTA!J$103:AN$103)</f>
        <v>82.94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932.82999999999993</v>
      </c>
      <c r="AB92" s="75">
        <f>-STOA!N92</f>
        <v>0</v>
      </c>
      <c r="AC92">
        <f t="shared" si="3"/>
        <v>23.560750300955338</v>
      </c>
      <c r="AD92">
        <f t="shared" si="4"/>
        <v>2509.1580132623708</v>
      </c>
      <c r="AE92">
        <f>'IDT-1'!B92</f>
        <v>90</v>
      </c>
      <c r="AF92" s="24"/>
      <c r="AG92">
        <f t="shared" si="5"/>
        <v>2599.1580132623708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-72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11.685999356292244</v>
      </c>
      <c r="F93">
        <f>GT_Spot!P93</f>
        <v>0</v>
      </c>
      <c r="G93">
        <f>PPCL_NG!P93</f>
        <v>41.572808973579292</v>
      </c>
      <c r="H93">
        <f>PPCL_Spot!P93</f>
        <v>0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1251.8376037079397</v>
      </c>
      <c r="P93" s="36">
        <v>118.22000000000003</v>
      </c>
      <c r="Q93" s="36">
        <v>38.319999999999993</v>
      </c>
      <c r="R93" s="38">
        <v>0</v>
      </c>
      <c r="S93" s="38">
        <v>3.6</v>
      </c>
      <c r="T93" s="37">
        <f>SUMPRODUCT(LTA!J93:AN93,LTA!J$101:AN$101,LTA!J$103:AN$103)</f>
        <v>41.39</v>
      </c>
      <c r="U93" s="37">
        <f>SUMPRODUCT(LTA!J93:AN93,LTA!J$102:AN$102,LTA!J$103:AN$103)</f>
        <v>85.97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1031.4899999999998</v>
      </c>
      <c r="AB93" s="75">
        <f>-STOA!N93</f>
        <v>0</v>
      </c>
      <c r="AC93">
        <f t="shared" si="3"/>
        <v>24.557665987708365</v>
      </c>
      <c r="AD93">
        <f t="shared" si="4"/>
        <v>2605.3759460501028</v>
      </c>
      <c r="AE93">
        <f>'IDT-1'!B93</f>
        <v>60</v>
      </c>
      <c r="AF93" s="24"/>
      <c r="AG93">
        <f t="shared" si="5"/>
        <v>2665.3759460501028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-80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11.685999356292244</v>
      </c>
      <c r="F94">
        <f>GT_Spot!P94</f>
        <v>0</v>
      </c>
      <c r="G94">
        <f>PPCL_NG!P94</f>
        <v>41.572808973579292</v>
      </c>
      <c r="H94">
        <f>PPCL_Spot!P94</f>
        <v>0</v>
      </c>
      <c r="I94">
        <f>Bawana_NG!P94</f>
        <v>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1252.6445386679395</v>
      </c>
      <c r="P94" s="36">
        <v>118.22000000000003</v>
      </c>
      <c r="Q94" s="36">
        <v>38.319999999999993</v>
      </c>
      <c r="R94" s="38">
        <v>0</v>
      </c>
      <c r="S94" s="38">
        <v>3.6</v>
      </c>
      <c r="T94" s="37">
        <f>SUMPRODUCT(LTA!J94:AN94,LTA!J$101:AN$101,LTA!J$103:AN$103)</f>
        <v>66.53</v>
      </c>
      <c r="U94" s="37">
        <f>SUMPRODUCT(LTA!J94:AN94,LTA!J$102:AN$102,LTA!J$103:AN$103)</f>
        <v>92.41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1112.7299999999996</v>
      </c>
      <c r="AB94" s="75">
        <f>-STOA!N94</f>
        <v>0</v>
      </c>
      <c r="AC94">
        <f t="shared" si="3"/>
        <v>25.717389310755877</v>
      </c>
      <c r="AD94">
        <f t="shared" si="4"/>
        <v>2699.8431576870544</v>
      </c>
      <c r="AE94">
        <f>'IDT-1'!B94</f>
        <v>30</v>
      </c>
      <c r="AF94" s="24"/>
      <c r="AG94">
        <f t="shared" si="5"/>
        <v>2729.8431576870544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-98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11.685999356292244</v>
      </c>
      <c r="F95">
        <f>GT_Spot!P95</f>
        <v>0</v>
      </c>
      <c r="G95">
        <f>PPCL_NG!P95</f>
        <v>41.572808973579292</v>
      </c>
      <c r="H95">
        <f>PPCL_Spot!P95</f>
        <v>0</v>
      </c>
      <c r="I95">
        <f>Bawana_NG!P95</f>
        <v>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1261.192589250227</v>
      </c>
      <c r="P95" s="36">
        <v>118.22000000000003</v>
      </c>
      <c r="Q95" s="36">
        <v>38.319999999999993</v>
      </c>
      <c r="R95" s="38">
        <v>0</v>
      </c>
      <c r="S95" s="38">
        <v>3.6</v>
      </c>
      <c r="T95" s="37">
        <f>SUMPRODUCT(LTA!J95:AN95,LTA!J$101:AN$101,LTA!J$103:AN$103)</f>
        <v>72</v>
      </c>
      <c r="U95" s="37">
        <f>SUMPRODUCT(LTA!J95:AN95,LTA!J$102:AN$102,LTA!J$103:AN$103)</f>
        <v>100.42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1170.6599999999999</v>
      </c>
      <c r="AB95" s="75">
        <f>-STOA!N95</f>
        <v>0</v>
      </c>
      <c r="AC95">
        <f t="shared" si="3"/>
        <v>26.403263900835618</v>
      </c>
      <c r="AD95">
        <f t="shared" si="4"/>
        <v>2781.1153336792627</v>
      </c>
      <c r="AE95">
        <f>'IDT-1'!B95</f>
        <v>0</v>
      </c>
      <c r="AF95" s="24"/>
      <c r="AG95">
        <f t="shared" si="5"/>
        <v>2781.1153336792627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-96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11.685999356292244</v>
      </c>
      <c r="F96">
        <f>GT_Spot!P96</f>
        <v>0</v>
      </c>
      <c r="G96">
        <f>PPCL_NG!P96</f>
        <v>41.572808973579292</v>
      </c>
      <c r="H96">
        <f>PPCL_Spot!P96</f>
        <v>0</v>
      </c>
      <c r="I96">
        <f>Bawana_NG!P96</f>
        <v>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1261.315680908147</v>
      </c>
      <c r="P96" s="36">
        <v>118.22000000000003</v>
      </c>
      <c r="Q96" s="36">
        <v>38.319999999999993</v>
      </c>
      <c r="R96" s="38">
        <v>0</v>
      </c>
      <c r="S96" s="38">
        <v>3.6</v>
      </c>
      <c r="T96" s="37">
        <f>SUMPRODUCT(LTA!J96:AN96,LTA!J$101:AN$101,LTA!J$103:AN$103)</f>
        <v>78.319999999999993</v>
      </c>
      <c r="U96" s="37">
        <f>SUMPRODUCT(LTA!J96:AN96,LTA!J$102:AN$102,LTA!J$103:AN$103)</f>
        <v>110.62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1183.2400000000002</v>
      </c>
      <c r="AB96" s="75">
        <f>-STOA!N96</f>
        <v>0</v>
      </c>
      <c r="AC96">
        <f t="shared" si="3"/>
        <v>26.820233402824833</v>
      </c>
      <c r="AD96">
        <f t="shared" si="4"/>
        <v>2791.9214558351941</v>
      </c>
      <c r="AE96">
        <f>'IDT-1'!B96</f>
        <v>0</v>
      </c>
      <c r="AF96" s="24"/>
      <c r="AG96">
        <f t="shared" si="5"/>
        <v>2791.9214558351941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-114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11.685999356292244</v>
      </c>
      <c r="F97">
        <f>GT_Spot!P97</f>
        <v>0</v>
      </c>
      <c r="G97">
        <f>PPCL_NG!P97</f>
        <v>41.572808973579292</v>
      </c>
      <c r="H97">
        <f>PPCL_Spot!P97</f>
        <v>0</v>
      </c>
      <c r="I97">
        <f>Bawana_NG!P97</f>
        <v>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1255.3539398686105</v>
      </c>
      <c r="P97" s="36">
        <v>118.22000000000003</v>
      </c>
      <c r="Q97" s="36">
        <v>38.319999999999993</v>
      </c>
      <c r="R97" s="38">
        <v>0</v>
      </c>
      <c r="S97" s="38">
        <v>3.6</v>
      </c>
      <c r="T97" s="37">
        <f>SUMPRODUCT(LTA!J97:AN97,LTA!J$101:AN$101,LTA!J$103:AN$103)</f>
        <v>66.239999999999995</v>
      </c>
      <c r="U97" s="37">
        <f>SUMPRODUCT(LTA!J97:AN97,LTA!J$102:AN$102,LTA!J$103:AN$103)</f>
        <v>113.88999999999999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1182.2700000000002</v>
      </c>
      <c r="AB97" s="75">
        <f>-STOA!N97</f>
        <v>0</v>
      </c>
      <c r="AC97">
        <f t="shared" si="3"/>
        <v>27.107856202742287</v>
      </c>
      <c r="AD97">
        <f t="shared" si="4"/>
        <v>2727.89209199574</v>
      </c>
      <c r="AE97">
        <f>'IDT-1'!B97</f>
        <v>0</v>
      </c>
      <c r="AF97" s="24"/>
      <c r="AG97">
        <f t="shared" si="5"/>
        <v>2727.89209199574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-162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11.685999356292244</v>
      </c>
      <c r="F98">
        <f>GT_Spot!P98</f>
        <v>0</v>
      </c>
      <c r="G98">
        <f>PPCL_NG!P98</f>
        <v>41.572808973579292</v>
      </c>
      <c r="H98">
        <f>PPCL_Spot!P98</f>
        <v>0</v>
      </c>
      <c r="I98">
        <f>Bawana_NG!P98</f>
        <v>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1255.5067943922184</v>
      </c>
      <c r="P98" s="36">
        <v>118.22000000000003</v>
      </c>
      <c r="Q98" s="36">
        <v>38.319999999999993</v>
      </c>
      <c r="R98" s="38">
        <v>0</v>
      </c>
      <c r="S98" s="38">
        <v>3.6</v>
      </c>
      <c r="T98" s="37">
        <f>SUMPRODUCT(LTA!J98:AN98,LTA!J$101:AN$101,LTA!J$103:AN$103)</f>
        <v>69.45</v>
      </c>
      <c r="U98" s="37">
        <f>SUMPRODUCT(LTA!J98:AN98,LTA!J$102:AN$102,LTA!J$103:AN$103)</f>
        <v>118.99000000000001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1172.6000000000001</v>
      </c>
      <c r="AB98" s="75">
        <f>-STOA!N98</f>
        <v>0</v>
      </c>
      <c r="AC98">
        <f t="shared" si="3"/>
        <v>27.203770852816376</v>
      </c>
      <c r="AD98">
        <f t="shared" si="4"/>
        <v>2714.5890318692732</v>
      </c>
      <c r="AE98">
        <f>'IDT-1'!B98</f>
        <v>0</v>
      </c>
      <c r="AF98" s="24"/>
      <c r="AG98">
        <f t="shared" si="5"/>
        <v>2714.5890318692732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-174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0.24030720000000022</v>
      </c>
      <c r="E99">
        <f t="shared" si="6"/>
        <v>0.29329881553428999</v>
      </c>
      <c r="F99">
        <f t="shared" si="6"/>
        <v>0</v>
      </c>
      <c r="G99">
        <f t="shared" si="6"/>
        <v>1.0010149014008609</v>
      </c>
      <c r="H99">
        <f t="shared" si="6"/>
        <v>0</v>
      </c>
      <c r="I99">
        <f t="shared" si="6"/>
        <v>2.0364333558170356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24.402096266633741</v>
      </c>
      <c r="P99" s="36">
        <f t="shared" si="6"/>
        <v>2.3052558160202619</v>
      </c>
      <c r="Q99" s="36">
        <f t="shared" si="6"/>
        <v>0.69348336635892849</v>
      </c>
      <c r="R99" s="38">
        <f t="shared" si="6"/>
        <v>0.41829249999999996</v>
      </c>
      <c r="S99" s="38">
        <f t="shared" si="6"/>
        <v>6.969500000000009E-2</v>
      </c>
      <c r="T99" s="37">
        <f t="shared" si="6"/>
        <v>3.8661625000000006</v>
      </c>
      <c r="U99" s="37">
        <f t="shared" si="6"/>
        <v>2.0884049999999994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-1.76925</v>
      </c>
      <c r="AA99" s="75">
        <f t="shared" si="6"/>
        <v>19.238670000000006</v>
      </c>
      <c r="AB99" s="75">
        <f t="shared" si="6"/>
        <v>0</v>
      </c>
      <c r="AC99">
        <f t="shared" si="6"/>
        <v>0.54122900761448689</v>
      </c>
      <c r="AD99">
        <f t="shared" si="6"/>
        <v>51.304385714150591</v>
      </c>
      <c r="AE99">
        <f t="shared" si="6"/>
        <v>0.42125000000000001</v>
      </c>
      <c r="AG99">
        <f t="shared" si="6"/>
        <v>51.725635714150584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-3.0382500000000001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45088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6.0657999999999994</v>
      </c>
      <c r="E3">
        <f>GT_NG!Q3</f>
        <v>7.3153915935893563</v>
      </c>
      <c r="F3">
        <f>GT_Spot!Q3</f>
        <v>0</v>
      </c>
      <c r="G3">
        <f>PPCL_NG!Q3</f>
        <v>24.428392868890199</v>
      </c>
      <c r="H3">
        <f>PPCL_Spot!Q3</f>
        <v>0</v>
      </c>
      <c r="I3">
        <f>Bawana_NG!Q3</f>
        <v>60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803.47163391721244</v>
      </c>
      <c r="P3" s="36">
        <v>68.360000000000014</v>
      </c>
      <c r="Q3" s="36">
        <v>22.159999999999997</v>
      </c>
      <c r="R3" s="38">
        <v>0</v>
      </c>
      <c r="S3" s="38">
        <v>0</v>
      </c>
      <c r="T3" s="37">
        <f>SUMPRODUCT(LTA!J3:AN3,LTA!J$101:AN$101,LTA!J$104:AN$104)</f>
        <v>53.74</v>
      </c>
      <c r="U3" s="37">
        <f>SUMPRODUCT(LTA!J3:AN3,LTA!J$102:AN$102,LTA!J$104:AN$104)</f>
        <v>124.49000000000001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293.48</v>
      </c>
      <c r="AB3" s="75">
        <f>-STOA!O3</f>
        <v>0</v>
      </c>
      <c r="AC3">
        <f>SUMIF(B3:AB3,"&gt;0")*$AC$2-SUMIF(B3:AB3,"&lt;0")*($AC$2/(1-$AC$2))+SUMIF(AI3:AR3,"&gt;0")*$AC$2-SUMIF(AI3:AR3,"&lt;0")*($AC$2/(1-$AC$2))</f>
        <v>13.455977010683986</v>
      </c>
      <c r="AD3">
        <f>SUM(B3:AB3,AI3:AR3)-AC3</f>
        <v>1385.0552413690082</v>
      </c>
      <c r="AE3">
        <f>'IDT-1'!C3</f>
        <v>-16.934999999999999</v>
      </c>
      <c r="AF3" s="24"/>
      <c r="AG3">
        <f>SUM(AD3:AF3)</f>
        <v>1368.1202413690082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7.3153915935893563</v>
      </c>
      <c r="F4">
        <f>GT_Spot!Q4</f>
        <v>0</v>
      </c>
      <c r="G4">
        <f>PPCL_NG!Q4</f>
        <v>24.428392868890199</v>
      </c>
      <c r="H4">
        <f>PPCL_Spot!Q4</f>
        <v>0</v>
      </c>
      <c r="I4">
        <f>Bawana_NG!Q4</f>
        <v>60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803.90718485954233</v>
      </c>
      <c r="P4" s="36">
        <v>68.360000000000014</v>
      </c>
      <c r="Q4" s="36">
        <v>22.159999999999997</v>
      </c>
      <c r="R4" s="38">
        <v>0</v>
      </c>
      <c r="S4" s="38">
        <v>0</v>
      </c>
      <c r="T4" s="37">
        <f>SUMPRODUCT(LTA!J4:AN4,LTA!J$101:AN$101,LTA!J$104:AN$104)</f>
        <v>52.28</v>
      </c>
      <c r="U4" s="37">
        <f>SUMPRODUCT(LTA!J4:AN4,LTA!J$102:AN$102,LTA!J$104:AN$104)</f>
        <v>123.85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293.48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13.49459862410966</v>
      </c>
      <c r="AD4">
        <f t="shared" ref="AD4:AD67" si="1">SUM(B4:AB4,AI4:AR4)-AC4</f>
        <v>1377.3521706979122</v>
      </c>
      <c r="AE4">
        <f>'IDT-1'!C4</f>
        <v>-21.167999999999999</v>
      </c>
      <c r="AF4" s="24"/>
      <c r="AG4">
        <f t="shared" ref="AG4:AG67" si="2">SUM(AD4:AF4)</f>
        <v>1356.1841706979124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-71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5.365899999999999</v>
      </c>
      <c r="E5">
        <f>GT_NG!Q5</f>
        <v>7.3153915935893563</v>
      </c>
      <c r="F5">
        <f>GT_Spot!Q5</f>
        <v>0</v>
      </c>
      <c r="G5">
        <f>PPCL_NG!Q5</f>
        <v>24.428392868890199</v>
      </c>
      <c r="H5">
        <f>PPCL_Spot!Q5</f>
        <v>0</v>
      </c>
      <c r="I5">
        <f>Bawana_NG!Q5</f>
        <v>60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798.18260285240331</v>
      </c>
      <c r="P5" s="36">
        <v>68.360000000000014</v>
      </c>
      <c r="Q5" s="36">
        <v>22.159999999999997</v>
      </c>
      <c r="R5" s="38">
        <v>0</v>
      </c>
      <c r="S5" s="38">
        <v>0</v>
      </c>
      <c r="T5" s="37">
        <f>SUMPRODUCT(LTA!J5:AN5,LTA!J$101:AN$101,LTA!J$104:AN$104)</f>
        <v>51.1</v>
      </c>
      <c r="U5" s="37">
        <f>SUMPRODUCT(LTA!J5:AN5,LTA!J$102:AN$102,LTA!J$104:AN$104)</f>
        <v>123.21000000000001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293.48</v>
      </c>
      <c r="AB5" s="75">
        <f>-STOA!O5</f>
        <v>0</v>
      </c>
      <c r="AC5">
        <f t="shared" si="0"/>
        <v>13.519706585190988</v>
      </c>
      <c r="AD5">
        <f t="shared" si="1"/>
        <v>1358.0825807296919</v>
      </c>
      <c r="AE5">
        <f>'IDT-1'!C5</f>
        <v>-23.285</v>
      </c>
      <c r="AF5" s="24"/>
      <c r="AG5">
        <f t="shared" si="2"/>
        <v>1334.7975807296918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-82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5.365899999999999</v>
      </c>
      <c r="E6">
        <f>GT_NG!Q6</f>
        <v>7.3153915935893563</v>
      </c>
      <c r="F6">
        <f>GT_Spot!Q6</f>
        <v>0</v>
      </c>
      <c r="G6">
        <f>PPCL_NG!Q6</f>
        <v>24.428392868890199</v>
      </c>
      <c r="H6">
        <f>PPCL_Spot!Q6</f>
        <v>0</v>
      </c>
      <c r="I6">
        <f>Bawana_NG!Q6</f>
        <v>60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795.91712879465922</v>
      </c>
      <c r="P6" s="36">
        <v>68.360000000000014</v>
      </c>
      <c r="Q6" s="36">
        <v>22.159999999999997</v>
      </c>
      <c r="R6" s="38">
        <v>0</v>
      </c>
      <c r="S6" s="38">
        <v>0</v>
      </c>
      <c r="T6" s="37">
        <f>SUMPRODUCT(LTA!J6:AN6,LTA!J$101:AN$101,LTA!J$104:AN$104)</f>
        <v>49.85</v>
      </c>
      <c r="U6" s="37">
        <f>SUMPRODUCT(LTA!J6:AN6,LTA!J$102:AN$102,LTA!J$104:AN$104)</f>
        <v>122.61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293.48</v>
      </c>
      <c r="AB6" s="75">
        <f>-STOA!O6</f>
        <v>0</v>
      </c>
      <c r="AC6">
        <f t="shared" si="0"/>
        <v>13.510124796049425</v>
      </c>
      <c r="AD6">
        <f t="shared" si="1"/>
        <v>1350.9766884610892</v>
      </c>
      <c r="AE6">
        <f>'IDT-1'!C6</f>
        <v>-31.751999999999999</v>
      </c>
      <c r="AF6" s="24"/>
      <c r="AG6">
        <f t="shared" si="2"/>
        <v>1319.2246884610893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-85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5.365899999999999</v>
      </c>
      <c r="E7">
        <f>GT_NG!Q7</f>
        <v>7.3153915935893563</v>
      </c>
      <c r="F7">
        <f>GT_Spot!Q7</f>
        <v>0</v>
      </c>
      <c r="G7">
        <f>PPCL_NG!Q7</f>
        <v>24.428392868890199</v>
      </c>
      <c r="H7">
        <f>PPCL_Spot!Q7</f>
        <v>0</v>
      </c>
      <c r="I7">
        <f>Bawana_NG!Q7</f>
        <v>60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795.33545208507167</v>
      </c>
      <c r="P7" s="36">
        <v>68.360000000000014</v>
      </c>
      <c r="Q7" s="36">
        <v>22.159999999999997</v>
      </c>
      <c r="R7" s="38">
        <v>0</v>
      </c>
      <c r="S7" s="38">
        <v>0</v>
      </c>
      <c r="T7" s="37">
        <f>SUMPRODUCT(LTA!J7:AN7,LTA!J$101:AN$101,LTA!J$104:AN$104)</f>
        <v>48.36</v>
      </c>
      <c r="U7" s="37">
        <f>SUMPRODUCT(LTA!J7:AN7,LTA!J$102:AN$102,LTA!J$104:AN$104)</f>
        <v>122.58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-5</v>
      </c>
      <c r="AA7" s="75">
        <f>STOA!I7</f>
        <v>293.48</v>
      </c>
      <c r="AB7" s="75">
        <f>-STOA!O7</f>
        <v>0</v>
      </c>
      <c r="AC7">
        <f t="shared" si="0"/>
        <v>13.491630041005054</v>
      </c>
      <c r="AD7">
        <f t="shared" si="1"/>
        <v>1348.8935065065461</v>
      </c>
      <c r="AE7">
        <f>'IDT-1'!C7</f>
        <v>-35.985999999999997</v>
      </c>
      <c r="AF7" s="24"/>
      <c r="AG7">
        <f t="shared" si="2"/>
        <v>1312.907506506546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5.365899999999999</v>
      </c>
      <c r="E8">
        <f>GT_NG!Q8</f>
        <v>7.3153915935893563</v>
      </c>
      <c r="F8">
        <f>GT_Spot!Q8</f>
        <v>0</v>
      </c>
      <c r="G8">
        <f>PPCL_NG!Q8</f>
        <v>24.428392868890199</v>
      </c>
      <c r="H8">
        <f>PPCL_Spot!Q8</f>
        <v>0</v>
      </c>
      <c r="I8">
        <f>Bawana_NG!Q8</f>
        <v>60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795.33545208507167</v>
      </c>
      <c r="P8" s="36">
        <v>68.360000000000014</v>
      </c>
      <c r="Q8" s="36">
        <v>22.159999999999997</v>
      </c>
      <c r="R8" s="38">
        <v>0</v>
      </c>
      <c r="S8" s="38">
        <v>0</v>
      </c>
      <c r="T8" s="37">
        <f>SUMPRODUCT(LTA!J8:AN8,LTA!J$101:AN$101,LTA!J$104:AN$104)</f>
        <v>16.21</v>
      </c>
      <c r="U8" s="37">
        <f>SUMPRODUCT(LTA!J8:AN8,LTA!J$102:AN$102,LTA!J$104:AN$104)</f>
        <v>122.56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</v>
      </c>
      <c r="AA8" s="75">
        <f>STOA!I8</f>
        <v>293.48</v>
      </c>
      <c r="AB8" s="75">
        <f>-STOA!O8</f>
        <v>0</v>
      </c>
      <c r="AC8">
        <f t="shared" si="0"/>
        <v>13.252924678616031</v>
      </c>
      <c r="AD8">
        <f t="shared" si="1"/>
        <v>1311.9622118689354</v>
      </c>
      <c r="AE8">
        <f>'IDT-1'!C8</f>
        <v>-44.453000000000003</v>
      </c>
      <c r="AF8" s="24"/>
      <c r="AG8">
        <f t="shared" si="2"/>
        <v>1267.5092118689354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5.365899999999999</v>
      </c>
      <c r="E9">
        <f>GT_NG!Q9</f>
        <v>7.3153915935893563</v>
      </c>
      <c r="F9">
        <f>GT_Spot!Q9</f>
        <v>0</v>
      </c>
      <c r="G9">
        <f>PPCL_NG!Q9</f>
        <v>24.428392868890199</v>
      </c>
      <c r="H9">
        <f>PPCL_Spot!Q9</f>
        <v>0</v>
      </c>
      <c r="I9">
        <f>Bawana_NG!Q9</f>
        <v>60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795.33545208507167</v>
      </c>
      <c r="P9" s="36">
        <v>68.360000000000014</v>
      </c>
      <c r="Q9" s="36">
        <v>22.159999999999997</v>
      </c>
      <c r="R9" s="38">
        <v>0</v>
      </c>
      <c r="S9" s="38">
        <v>0</v>
      </c>
      <c r="T9" s="37">
        <f>SUMPRODUCT(LTA!J9:AN9,LTA!J$101:AN$101,LTA!J$104:AN$104)</f>
        <v>15.87</v>
      </c>
      <c r="U9" s="37">
        <f>SUMPRODUCT(LTA!J9:AN9,LTA!J$102:AN$102,LTA!J$104:AN$104)</f>
        <v>111.38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</v>
      </c>
      <c r="AA9" s="75">
        <f>STOA!I9</f>
        <v>293.48</v>
      </c>
      <c r="AB9" s="75">
        <f>-STOA!O9</f>
        <v>0</v>
      </c>
      <c r="AC9">
        <f t="shared" si="0"/>
        <v>13.373501866670912</v>
      </c>
      <c r="AD9">
        <f t="shared" si="1"/>
        <v>1275.3216346808802</v>
      </c>
      <c r="AE9">
        <f>'IDT-1'!C9</f>
        <v>-55.036999999999999</v>
      </c>
      <c r="AF9" s="24"/>
      <c r="AG9">
        <f t="shared" si="2"/>
        <v>1220.2846346808801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5.365899999999999</v>
      </c>
      <c r="E10">
        <f>GT_NG!Q10</f>
        <v>7.3153915935893563</v>
      </c>
      <c r="F10">
        <f>GT_Spot!Q10</f>
        <v>0</v>
      </c>
      <c r="G10">
        <f>PPCL_NG!Q10</f>
        <v>24.428392868890199</v>
      </c>
      <c r="H10">
        <f>PPCL_Spot!Q10</f>
        <v>0</v>
      </c>
      <c r="I10">
        <f>Bawana_NG!Q10</f>
        <v>60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795.33545208507167</v>
      </c>
      <c r="P10" s="36">
        <v>68.360000000000014</v>
      </c>
      <c r="Q10" s="36">
        <v>22.159999999999997</v>
      </c>
      <c r="R10" s="38">
        <v>0</v>
      </c>
      <c r="S10" s="38">
        <v>0</v>
      </c>
      <c r="T10" s="37">
        <f>SUMPRODUCT(LTA!J10:AN10,LTA!J$101:AN$101,LTA!J$104:AN$104)</f>
        <v>15.44</v>
      </c>
      <c r="U10" s="37">
        <f>SUMPRODUCT(LTA!J10:AN10,LTA!J$102:AN$102,LTA!J$104:AN$104)</f>
        <v>111.41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-40</v>
      </c>
      <c r="AA10" s="75">
        <f>STOA!I10</f>
        <v>293.48</v>
      </c>
      <c r="AB10" s="75">
        <f>-STOA!O10</f>
        <v>0</v>
      </c>
      <c r="AC10">
        <f t="shared" si="0"/>
        <v>13.458763141892867</v>
      </c>
      <c r="AD10">
        <f t="shared" si="1"/>
        <v>1264.8363734056584</v>
      </c>
      <c r="AE10">
        <f>'IDT-1'!C10</f>
        <v>-59.271000000000001</v>
      </c>
      <c r="AF10" s="24"/>
      <c r="AG10">
        <f t="shared" si="2"/>
        <v>1205.5653734056584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-85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5.365899999999999</v>
      </c>
      <c r="E11">
        <f>GT_NG!Q11</f>
        <v>7.1156844402868726</v>
      </c>
      <c r="F11">
        <f>GT_Spot!Q11</f>
        <v>0</v>
      </c>
      <c r="G11">
        <f>PPCL_NG!Q11</f>
        <v>24.428392868890199</v>
      </c>
      <c r="H11">
        <f>PPCL_Spot!Q11</f>
        <v>0</v>
      </c>
      <c r="I11">
        <f>Bawana_NG!Q11</f>
        <v>60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788.43288097700793</v>
      </c>
      <c r="P11" s="36">
        <v>68.360000000000014</v>
      </c>
      <c r="Q11" s="36">
        <v>22.159999999999997</v>
      </c>
      <c r="R11" s="38">
        <v>0</v>
      </c>
      <c r="S11" s="38">
        <v>0</v>
      </c>
      <c r="T11" s="37">
        <f>SUMPRODUCT(LTA!J11:AN11,LTA!J$101:AN$101,LTA!J$104:AN$104)</f>
        <v>14.7</v>
      </c>
      <c r="U11" s="37">
        <f>SUMPRODUCT(LTA!J11:AN11,LTA!J$102:AN$102,LTA!J$104:AN$104)</f>
        <v>111.34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-90</v>
      </c>
      <c r="AA11" s="75">
        <f>STOA!I11</f>
        <v>293.48</v>
      </c>
      <c r="AB11" s="75">
        <f>-STOA!O11</f>
        <v>0</v>
      </c>
      <c r="AC11">
        <f t="shared" si="0"/>
        <v>13.753138321602853</v>
      </c>
      <c r="AD11">
        <f t="shared" si="1"/>
        <v>1215.6297199645821</v>
      </c>
      <c r="AE11">
        <f>'IDT-1'!C11</f>
        <v>-37.679000000000002</v>
      </c>
      <c r="AF11" s="24"/>
      <c r="AG11">
        <f t="shared" si="2"/>
        <v>1177.950719964582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-76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5.365899999999999</v>
      </c>
      <c r="E12">
        <f>GT_NG!Q12</f>
        <v>7.1156844402868726</v>
      </c>
      <c r="F12">
        <f>GT_Spot!Q12</f>
        <v>0</v>
      </c>
      <c r="G12">
        <f>PPCL_NG!Q12</f>
        <v>44.867048220511798</v>
      </c>
      <c r="H12">
        <f>PPCL_Spot!Q12</f>
        <v>0</v>
      </c>
      <c r="I12">
        <f>Bawana_NG!Q12</f>
        <v>60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781.16885647438471</v>
      </c>
      <c r="P12" s="36">
        <v>68.360000000000014</v>
      </c>
      <c r="Q12" s="36">
        <v>22.159999999999997</v>
      </c>
      <c r="R12" s="38">
        <v>0</v>
      </c>
      <c r="S12" s="38">
        <v>0</v>
      </c>
      <c r="T12" s="37">
        <f>SUMPRODUCT(LTA!J12:AN12,LTA!J$101:AN$101,LTA!J$104:AN$104)</f>
        <v>13.91</v>
      </c>
      <c r="U12" s="37">
        <f>SUMPRODUCT(LTA!J12:AN12,LTA!J$102:AN$102,LTA!J$104:AN$104)</f>
        <v>111.34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-140</v>
      </c>
      <c r="AA12" s="75">
        <f>STOA!I12</f>
        <v>293.48</v>
      </c>
      <c r="AB12" s="75">
        <f>-STOA!O12</f>
        <v>0</v>
      </c>
      <c r="AC12">
        <f t="shared" si="0"/>
        <v>14.128466898739896</v>
      </c>
      <c r="AD12">
        <f t="shared" si="1"/>
        <v>1197.6390222364435</v>
      </c>
      <c r="AE12">
        <f>'IDT-1'!C12</f>
        <v>-25.402000000000001</v>
      </c>
      <c r="AF12" s="24"/>
      <c r="AG12">
        <f t="shared" si="2"/>
        <v>1172.2370222364434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-56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5.365899999999999</v>
      </c>
      <c r="E13">
        <f>GT_NG!Q13</f>
        <v>7.1156844402868726</v>
      </c>
      <c r="F13">
        <f>GT_Spot!Q13</f>
        <v>0</v>
      </c>
      <c r="G13">
        <f>PPCL_NG!Q13</f>
        <v>44.867048220511798</v>
      </c>
      <c r="H13">
        <f>PPCL_Spot!Q13</f>
        <v>0</v>
      </c>
      <c r="I13">
        <f>Bawana_NG!Q13</f>
        <v>60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772.17139918607495</v>
      </c>
      <c r="P13" s="36">
        <v>68.360000000000014</v>
      </c>
      <c r="Q13" s="36">
        <v>22.159999999999997</v>
      </c>
      <c r="R13" s="38">
        <v>0</v>
      </c>
      <c r="S13" s="38">
        <v>0</v>
      </c>
      <c r="T13" s="37">
        <f>SUMPRODUCT(LTA!J13:AN13,LTA!J$101:AN$101,LTA!J$104:AN$104)</f>
        <v>13.95</v>
      </c>
      <c r="U13" s="37">
        <f>SUMPRODUCT(LTA!J13:AN13,LTA!J$102:AN$102,LTA!J$104:AN$104)</f>
        <v>111.45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-160</v>
      </c>
      <c r="AA13" s="75">
        <f>STOA!I13</f>
        <v>293.48</v>
      </c>
      <c r="AB13" s="75">
        <f>-STOA!O13</f>
        <v>0</v>
      </c>
      <c r="AC13">
        <f t="shared" si="0"/>
        <v>14.219293697524483</v>
      </c>
      <c r="AD13">
        <f t="shared" si="1"/>
        <v>1169.700738149349</v>
      </c>
      <c r="AE13">
        <f>'IDT-1'!C13</f>
        <v>-26.672000000000001</v>
      </c>
      <c r="AF13" s="24"/>
      <c r="AG13">
        <f t="shared" si="2"/>
        <v>1143.028738149349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-55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5.365899999999999</v>
      </c>
      <c r="E14">
        <f>GT_NG!Q14</f>
        <v>7.1156844402868726</v>
      </c>
      <c r="F14">
        <f>GT_Spot!Q14</f>
        <v>0</v>
      </c>
      <c r="G14">
        <f>PPCL_NG!Q14</f>
        <v>44.867048220511798</v>
      </c>
      <c r="H14">
        <f>PPCL_Spot!Q14</f>
        <v>0</v>
      </c>
      <c r="I14">
        <f>Bawana_NG!Q14</f>
        <v>60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771.6289933244808</v>
      </c>
      <c r="P14" s="36">
        <v>68.360000000000014</v>
      </c>
      <c r="Q14" s="36">
        <v>22.159999999999997</v>
      </c>
      <c r="R14" s="38">
        <v>0</v>
      </c>
      <c r="S14" s="38">
        <v>0</v>
      </c>
      <c r="T14" s="37">
        <f>SUMPRODUCT(LTA!J14:AN14,LTA!J$101:AN$101,LTA!J$104:AN$104)</f>
        <v>13.9</v>
      </c>
      <c r="U14" s="37">
        <f>SUMPRODUCT(LTA!J14:AN14,LTA!J$102:AN$102,LTA!J$104:AN$104)</f>
        <v>108.7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-195</v>
      </c>
      <c r="AA14" s="75">
        <f>STOA!I14</f>
        <v>293.48</v>
      </c>
      <c r="AB14" s="75">
        <f>-STOA!O14</f>
        <v>0</v>
      </c>
      <c r="AC14">
        <f t="shared" si="0"/>
        <v>14.438468096563923</v>
      </c>
      <c r="AD14">
        <f t="shared" si="1"/>
        <v>1138.1391578887155</v>
      </c>
      <c r="AE14">
        <f>'IDT-1'!C14</f>
        <v>-16.088000000000001</v>
      </c>
      <c r="AF14" s="24"/>
      <c r="AG14">
        <f t="shared" si="2"/>
        <v>1122.0511578887156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-48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5.365899999999999</v>
      </c>
      <c r="E15">
        <f>GT_NG!Q15</f>
        <v>7.2950710613849408</v>
      </c>
      <c r="F15">
        <f>GT_Spot!Q15</f>
        <v>0</v>
      </c>
      <c r="G15">
        <f>PPCL_NG!Q15</f>
        <v>45.46</v>
      </c>
      <c r="H15">
        <f>PPCL_Spot!Q15</f>
        <v>0</v>
      </c>
      <c r="I15">
        <f>Bawana_NG!Q15</f>
        <v>60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783.6950962933339</v>
      </c>
      <c r="P15" s="36">
        <v>68.360000000000014</v>
      </c>
      <c r="Q15" s="36">
        <v>22.159999999999997</v>
      </c>
      <c r="R15" s="38">
        <v>0</v>
      </c>
      <c r="S15" s="38">
        <v>0</v>
      </c>
      <c r="T15" s="37">
        <f>SUMPRODUCT(LTA!J15:AN15,LTA!J$101:AN$101,LTA!J$104:AN$104)</f>
        <v>13.79</v>
      </c>
      <c r="U15" s="37">
        <f>SUMPRODUCT(LTA!J15:AN15,LTA!J$102:AN$102,LTA!J$104:AN$104)</f>
        <v>108.72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-245</v>
      </c>
      <c r="AA15" s="75">
        <f>STOA!I15</f>
        <v>256.99</v>
      </c>
      <c r="AB15" s="75">
        <f>-STOA!O15</f>
        <v>0</v>
      </c>
      <c r="AC15">
        <f t="shared" si="0"/>
        <v>14.519658635659381</v>
      </c>
      <c r="AD15">
        <f t="shared" si="1"/>
        <v>1143.2664087190594</v>
      </c>
      <c r="AE15">
        <f>'IDT-1'!C15</f>
        <v>-10.161</v>
      </c>
      <c r="AF15" s="24"/>
      <c r="AG15">
        <f t="shared" si="2"/>
        <v>1133.1054087190594</v>
      </c>
      <c r="AI15" s="34">
        <f>PXIL!I15</f>
        <v>0</v>
      </c>
      <c r="AJ15" s="34">
        <f>PXIL!O15</f>
        <v>0</v>
      </c>
      <c r="AK15" s="34">
        <f>RTM_IEX!I15</f>
        <v>30.95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5.365899999999999</v>
      </c>
      <c r="E16">
        <f>GT_NG!Q16</f>
        <v>7.2950710613849408</v>
      </c>
      <c r="F16">
        <f>GT_Spot!Q16</f>
        <v>0</v>
      </c>
      <c r="G16">
        <f>PPCL_NG!Q16</f>
        <v>45.46</v>
      </c>
      <c r="H16">
        <f>PPCL_Spot!Q16</f>
        <v>0</v>
      </c>
      <c r="I16">
        <f>Bawana_NG!Q16</f>
        <v>60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774.41821360142706</v>
      </c>
      <c r="P16" s="36">
        <v>68.360000000000014</v>
      </c>
      <c r="Q16" s="36">
        <v>22.159999999999997</v>
      </c>
      <c r="R16" s="38">
        <v>0</v>
      </c>
      <c r="S16" s="38">
        <v>0</v>
      </c>
      <c r="T16" s="37">
        <f>SUMPRODUCT(LTA!J16:AN16,LTA!J$101:AN$101,LTA!J$104:AN$104)</f>
        <v>13.71</v>
      </c>
      <c r="U16" s="37">
        <f>SUMPRODUCT(LTA!J16:AN16,LTA!J$102:AN$102,LTA!J$104:AN$104)</f>
        <v>108.74000000000001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-270</v>
      </c>
      <c r="AA16" s="75">
        <f>STOA!I16</f>
        <v>256.99</v>
      </c>
      <c r="AB16" s="75">
        <f>-STOA!O16</f>
        <v>0</v>
      </c>
      <c r="AC16">
        <f t="shared" si="0"/>
        <v>14.650911256025482</v>
      </c>
      <c r="AD16">
        <f t="shared" si="1"/>
        <v>1107.8282734067866</v>
      </c>
      <c r="AE16">
        <f>'IDT-1'!C16</f>
        <v>0</v>
      </c>
      <c r="AF16" s="24"/>
      <c r="AG16">
        <f t="shared" si="2"/>
        <v>1107.8282734067866</v>
      </c>
      <c r="AI16" s="34">
        <f>PXIL!I16</f>
        <v>0</v>
      </c>
      <c r="AJ16" s="34">
        <f>PXIL!O16</f>
        <v>0</v>
      </c>
      <c r="AK16" s="34">
        <f>RTM_IEX!I16</f>
        <v>29.98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5.365899999999999</v>
      </c>
      <c r="E17">
        <f>GT_NG!Q17</f>
        <v>7.2950710613849408</v>
      </c>
      <c r="F17">
        <f>GT_Spot!Q17</f>
        <v>0</v>
      </c>
      <c r="G17">
        <f>PPCL_NG!Q17</f>
        <v>45.46</v>
      </c>
      <c r="H17">
        <f>PPCL_Spot!Q17</f>
        <v>0</v>
      </c>
      <c r="I17">
        <f>Bawana_NG!Q17</f>
        <v>60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774.41821360142706</v>
      </c>
      <c r="P17" s="36">
        <v>68.360000000000014</v>
      </c>
      <c r="Q17" s="36">
        <v>22.159999999999997</v>
      </c>
      <c r="R17" s="38">
        <v>0</v>
      </c>
      <c r="S17" s="38">
        <v>0</v>
      </c>
      <c r="T17" s="37">
        <f>SUMPRODUCT(LTA!J17:AN17,LTA!J$101:AN$101,LTA!J$104:AN$104)</f>
        <v>13.9</v>
      </c>
      <c r="U17" s="37">
        <f>SUMPRODUCT(LTA!J17:AN17,LTA!J$102:AN$102,LTA!J$104:AN$104)</f>
        <v>108.74000000000001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-280</v>
      </c>
      <c r="AA17" s="75">
        <f>STOA!I17</f>
        <v>256.99</v>
      </c>
      <c r="AB17" s="75">
        <f>-STOA!O17</f>
        <v>0</v>
      </c>
      <c r="AC17">
        <f t="shared" si="0"/>
        <v>14.520132531247436</v>
      </c>
      <c r="AD17">
        <f t="shared" si="1"/>
        <v>1073.0090521315647</v>
      </c>
      <c r="AE17">
        <f>'IDT-1'!C17</f>
        <v>0</v>
      </c>
      <c r="AF17" s="24"/>
      <c r="AG17">
        <f t="shared" si="2"/>
        <v>1073.0090521315647</v>
      </c>
      <c r="AI17" s="34">
        <f>PXIL!I17</f>
        <v>0</v>
      </c>
      <c r="AJ17" s="34">
        <f>PXIL!O17</f>
        <v>0</v>
      </c>
      <c r="AK17" s="34">
        <f>RTM_IEX!I17</f>
        <v>4.84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5.365899999999999</v>
      </c>
      <c r="E18">
        <f>GT_NG!Q18</f>
        <v>7.2950710613849408</v>
      </c>
      <c r="F18">
        <f>GT_Spot!Q18</f>
        <v>0</v>
      </c>
      <c r="G18">
        <f>PPCL_NG!Q18</f>
        <v>45.46</v>
      </c>
      <c r="H18">
        <f>PPCL_Spot!Q18</f>
        <v>0</v>
      </c>
      <c r="I18">
        <f>Bawana_NG!Q18</f>
        <v>60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765.14133090952021</v>
      </c>
      <c r="P18" s="36">
        <v>68.360000000000014</v>
      </c>
      <c r="Q18" s="36">
        <v>22.159999999999997</v>
      </c>
      <c r="R18" s="38">
        <v>0</v>
      </c>
      <c r="S18" s="38">
        <v>0</v>
      </c>
      <c r="T18" s="37">
        <f>SUMPRODUCT(LTA!J18:AN18,LTA!J$101:AN$101,LTA!J$104:AN$104)</f>
        <v>13.79</v>
      </c>
      <c r="U18" s="37">
        <f>SUMPRODUCT(LTA!J18:AN18,LTA!J$102:AN$102,LTA!J$104:AN$104)</f>
        <v>108.79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-295</v>
      </c>
      <c r="AA18" s="75">
        <f>STOA!I18</f>
        <v>256.99</v>
      </c>
      <c r="AB18" s="75">
        <f>-STOA!O18</f>
        <v>0</v>
      </c>
      <c r="AC18">
        <f t="shared" si="0"/>
        <v>14.588211876391583</v>
      </c>
      <c r="AD18">
        <f t="shared" si="1"/>
        <v>1050.5440900945134</v>
      </c>
      <c r="AE18">
        <f>'IDT-1'!C18</f>
        <v>0</v>
      </c>
      <c r="AF18" s="24"/>
      <c r="AG18">
        <f t="shared" si="2"/>
        <v>1050.5440900945134</v>
      </c>
      <c r="AI18" s="34">
        <f>PXIL!I18</f>
        <v>0</v>
      </c>
      <c r="AJ18" s="34">
        <f>PXIL!O18</f>
        <v>0</v>
      </c>
      <c r="AK18" s="34">
        <f>RTM_IEX!I18</f>
        <v>6.78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5.365899999999999</v>
      </c>
      <c r="E19">
        <f>GT_NG!Q19</f>
        <v>7.6471382447901384</v>
      </c>
      <c r="F19">
        <f>GT_Spot!Q19</f>
        <v>0</v>
      </c>
      <c r="G19">
        <f>PPCL_NG!Q19</f>
        <v>24.75</v>
      </c>
      <c r="H19">
        <f>PPCL_Spot!Q19</f>
        <v>0</v>
      </c>
      <c r="I19">
        <f>Bawana_NG!Q19</f>
        <v>60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757.98679176337714</v>
      </c>
      <c r="P19" s="36">
        <v>68.360000000000014</v>
      </c>
      <c r="Q19" s="36">
        <v>22.159999999999997</v>
      </c>
      <c r="R19" s="38">
        <v>0</v>
      </c>
      <c r="S19" s="38">
        <v>0</v>
      </c>
      <c r="T19" s="37">
        <f>SUMPRODUCT(LTA!J19:AN19,LTA!J$101:AN$101,LTA!J$104:AN$104)</f>
        <v>13.71</v>
      </c>
      <c r="U19" s="37">
        <f>SUMPRODUCT(LTA!J19:AN19,LTA!J$102:AN$102,LTA!J$104:AN$104)</f>
        <v>108.66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-310</v>
      </c>
      <c r="AA19" s="75">
        <f>STOA!I19</f>
        <v>256.99</v>
      </c>
      <c r="AB19" s="75">
        <f>-STOA!O19</f>
        <v>0</v>
      </c>
      <c r="AC19">
        <f t="shared" si="0"/>
        <v>14.553898035952422</v>
      </c>
      <c r="AD19">
        <f t="shared" si="1"/>
        <v>1016.5459319722149</v>
      </c>
      <c r="AE19">
        <f>'IDT-1'!C19</f>
        <v>0</v>
      </c>
      <c r="AF19" s="24"/>
      <c r="AG19">
        <f t="shared" si="2"/>
        <v>1016.5459319722149</v>
      </c>
      <c r="AI19" s="34">
        <f>PXIL!I19</f>
        <v>0</v>
      </c>
      <c r="AJ19" s="34">
        <f>PXIL!O19</f>
        <v>0</v>
      </c>
      <c r="AK19" s="34">
        <f>RTM_IEX!I19</f>
        <v>15.47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5.365899999999999</v>
      </c>
      <c r="E20">
        <f>GT_NG!Q20</f>
        <v>7.6674493689462873</v>
      </c>
      <c r="F20">
        <f>GT_Spot!Q20</f>
        <v>0</v>
      </c>
      <c r="G20">
        <f>PPCL_NG!Q20</f>
        <v>24.75</v>
      </c>
      <c r="H20">
        <f>PPCL_Spot!Q20</f>
        <v>0</v>
      </c>
      <c r="I20">
        <f>Bawana_NG!Q20</f>
        <v>60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757.98679176337714</v>
      </c>
      <c r="P20" s="36">
        <v>68.360000000000014</v>
      </c>
      <c r="Q20" s="36">
        <v>22.159999999999997</v>
      </c>
      <c r="R20" s="38">
        <v>0</v>
      </c>
      <c r="S20" s="38">
        <v>0</v>
      </c>
      <c r="T20" s="37">
        <f>SUMPRODUCT(LTA!J20:AN20,LTA!J$101:AN$101,LTA!J$104:AN$104)</f>
        <v>15.59</v>
      </c>
      <c r="U20" s="37">
        <f>SUMPRODUCT(LTA!J20:AN20,LTA!J$102:AN$102,LTA!J$104:AN$104)</f>
        <v>108.78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-335</v>
      </c>
      <c r="AA20" s="75">
        <f>STOA!I20</f>
        <v>256.99</v>
      </c>
      <c r="AB20" s="75">
        <f>-STOA!O20</f>
        <v>0</v>
      </c>
      <c r="AC20">
        <f t="shared" si="0"/>
        <v>14.79371796189988</v>
      </c>
      <c r="AD20">
        <f t="shared" si="1"/>
        <v>993.3364231704237</v>
      </c>
      <c r="AE20">
        <f>'IDT-1'!C20</f>
        <v>0</v>
      </c>
      <c r="AF20" s="24"/>
      <c r="AG20">
        <f t="shared" si="2"/>
        <v>993.3364231704237</v>
      </c>
      <c r="AI20" s="34">
        <f>PXIL!I20</f>
        <v>0</v>
      </c>
      <c r="AJ20" s="34">
        <f>PXIL!O20</f>
        <v>0</v>
      </c>
      <c r="AK20" s="34">
        <f>RTM_IEX!I20</f>
        <v>15.48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5.365899999999999</v>
      </c>
      <c r="E21">
        <f>GT_NG!Q21</f>
        <v>7.6674493689462873</v>
      </c>
      <c r="F21">
        <f>GT_Spot!Q21</f>
        <v>0</v>
      </c>
      <c r="G21">
        <f>PPCL_NG!Q21</f>
        <v>24.75</v>
      </c>
      <c r="H21">
        <f>PPCL_Spot!Q21</f>
        <v>0</v>
      </c>
      <c r="I21">
        <f>Bawana_NG!Q21</f>
        <v>60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754.76602563688789</v>
      </c>
      <c r="P21" s="36">
        <v>68.360000000000014</v>
      </c>
      <c r="Q21" s="36">
        <v>22.159999999999997</v>
      </c>
      <c r="R21" s="38">
        <v>0</v>
      </c>
      <c r="S21" s="38">
        <v>0</v>
      </c>
      <c r="T21" s="37">
        <f>SUMPRODUCT(LTA!J21:AN21,LTA!J$101:AN$101,LTA!J$104:AN$104)</f>
        <v>16.940000000000001</v>
      </c>
      <c r="U21" s="37">
        <f>SUMPRODUCT(LTA!J21:AN21,LTA!J$102:AN$102,LTA!J$104:AN$104)</f>
        <v>108.7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-345</v>
      </c>
      <c r="AA21" s="75">
        <f>STOA!I21</f>
        <v>256.99</v>
      </c>
      <c r="AB21" s="75">
        <f>-STOA!O21</f>
        <v>0</v>
      </c>
      <c r="AC21">
        <f t="shared" si="0"/>
        <v>14.805668495208728</v>
      </c>
      <c r="AD21">
        <f t="shared" si="1"/>
        <v>974.59370651062568</v>
      </c>
      <c r="AE21">
        <f>'IDT-1'!C21</f>
        <v>0</v>
      </c>
      <c r="AF21" s="24"/>
      <c r="AG21">
        <f t="shared" si="2"/>
        <v>974.59370651062568</v>
      </c>
      <c r="AI21" s="34">
        <f>PXIL!I21</f>
        <v>0</v>
      </c>
      <c r="AJ21" s="34">
        <f>PXIL!O21</f>
        <v>0</v>
      </c>
      <c r="AK21" s="34">
        <f>RTM_IEX!I21</f>
        <v>8.6999999999999993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5.365899999999999</v>
      </c>
      <c r="E22">
        <f>GT_NG!Q22</f>
        <v>7.6674493689462873</v>
      </c>
      <c r="F22">
        <f>GT_Spot!Q22</f>
        <v>0</v>
      </c>
      <c r="G22">
        <f>PPCL_NG!Q22</f>
        <v>24.75</v>
      </c>
      <c r="H22">
        <f>PPCL_Spot!Q22</f>
        <v>0</v>
      </c>
      <c r="I22">
        <f>Bawana_NG!Q22</f>
        <v>60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758.21731119091976</v>
      </c>
      <c r="P22" s="36">
        <v>68.360000000000014</v>
      </c>
      <c r="Q22" s="36">
        <v>22.159999999999997</v>
      </c>
      <c r="R22" s="38">
        <v>0</v>
      </c>
      <c r="S22" s="38">
        <v>0</v>
      </c>
      <c r="T22" s="37">
        <f>SUMPRODUCT(LTA!J22:AN22,LTA!J$101:AN$101,LTA!J$104:AN$104)</f>
        <v>14</v>
      </c>
      <c r="U22" s="37">
        <f>SUMPRODUCT(LTA!J22:AN22,LTA!J$102:AN$102,LTA!J$104:AN$104)</f>
        <v>108.69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-360</v>
      </c>
      <c r="AA22" s="75">
        <f>STOA!I22</f>
        <v>256.99</v>
      </c>
      <c r="AB22" s="75">
        <f>-STOA!O22</f>
        <v>0</v>
      </c>
      <c r="AC22">
        <f t="shared" si="0"/>
        <v>14.934803720917136</v>
      </c>
      <c r="AD22">
        <f t="shared" si="1"/>
        <v>959.00585683894894</v>
      </c>
      <c r="AE22">
        <f>'IDT-1'!C22</f>
        <v>0</v>
      </c>
      <c r="AF22" s="24"/>
      <c r="AG22">
        <f t="shared" si="2"/>
        <v>959.00585683894894</v>
      </c>
      <c r="AI22" s="34">
        <f>PXIL!I22</f>
        <v>0</v>
      </c>
      <c r="AJ22" s="34">
        <f>PXIL!O22</f>
        <v>0</v>
      </c>
      <c r="AK22" s="34">
        <f>RTM_IEX!I22</f>
        <v>7.74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5.365899999999999</v>
      </c>
      <c r="E23">
        <f>GT_NG!Q23</f>
        <v>7.6674493689462873</v>
      </c>
      <c r="F23">
        <f>GT_Spot!Q23</f>
        <v>0</v>
      </c>
      <c r="G23">
        <f>PPCL_NG!Q23</f>
        <v>24.75</v>
      </c>
      <c r="H23">
        <f>PPCL_Spot!Q23</f>
        <v>0</v>
      </c>
      <c r="I23">
        <f>Bawana_NG!Q23</f>
        <v>60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755.38951777542252</v>
      </c>
      <c r="P23" s="36">
        <v>68.360000000000014</v>
      </c>
      <c r="Q23" s="36">
        <v>22.159999999999997</v>
      </c>
      <c r="R23" s="38">
        <v>0</v>
      </c>
      <c r="S23" s="38">
        <v>0</v>
      </c>
      <c r="T23" s="37">
        <f>SUMPRODUCT(LTA!J23:AN23,LTA!J$101:AN$101,LTA!J$104:AN$104)</f>
        <v>13.82</v>
      </c>
      <c r="U23" s="37">
        <f>SUMPRODUCT(LTA!J23:AN23,LTA!J$102:AN$102,LTA!J$104:AN$104)</f>
        <v>108.81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-275</v>
      </c>
      <c r="AA23" s="75">
        <f>STOA!I23</f>
        <v>158.34</v>
      </c>
      <c r="AB23" s="75">
        <f>-STOA!O23</f>
        <v>0</v>
      </c>
      <c r="AC23">
        <f t="shared" si="0"/>
        <v>13.218518299474161</v>
      </c>
      <c r="AD23">
        <f t="shared" si="1"/>
        <v>936.44434884489488</v>
      </c>
      <c r="AE23">
        <f>'IDT-1'!C23</f>
        <v>0</v>
      </c>
      <c r="AF23" s="24"/>
      <c r="AG23">
        <f t="shared" si="2"/>
        <v>936.44434884489488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5.365899999999999</v>
      </c>
      <c r="E24">
        <f>GT_NG!Q24</f>
        <v>7.6674493689462873</v>
      </c>
      <c r="F24">
        <f>GT_Spot!Q24</f>
        <v>0</v>
      </c>
      <c r="G24">
        <f>PPCL_NG!Q24</f>
        <v>24.75</v>
      </c>
      <c r="H24">
        <f>PPCL_Spot!Q24</f>
        <v>0</v>
      </c>
      <c r="I24">
        <f>Bawana_NG!Q24</f>
        <v>60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752.40661149036362</v>
      </c>
      <c r="P24" s="36">
        <v>68.360000000000014</v>
      </c>
      <c r="Q24" s="36">
        <v>22.159999999999997</v>
      </c>
      <c r="R24" s="38">
        <v>0</v>
      </c>
      <c r="S24" s="38">
        <v>0</v>
      </c>
      <c r="T24" s="37">
        <f>SUMPRODUCT(LTA!J24:AN24,LTA!J$101:AN$101,LTA!J$104:AN$104)</f>
        <v>13.9</v>
      </c>
      <c r="U24" s="37">
        <f>SUMPRODUCT(LTA!J24:AN24,LTA!J$102:AN$102,LTA!J$104:AN$104)</f>
        <v>108.69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-290</v>
      </c>
      <c r="AA24" s="75">
        <f>STOA!I24</f>
        <v>158.34</v>
      </c>
      <c r="AB24" s="75">
        <f>-STOA!O24</f>
        <v>0</v>
      </c>
      <c r="AC24">
        <f t="shared" si="0"/>
        <v>13.325088636998569</v>
      </c>
      <c r="AD24">
        <f t="shared" si="1"/>
        <v>918.31487222231124</v>
      </c>
      <c r="AE24">
        <f>'IDT-1'!C24</f>
        <v>0</v>
      </c>
      <c r="AF24" s="24"/>
      <c r="AG24">
        <f t="shared" si="2"/>
        <v>918.31487222231124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5.365899999999999</v>
      </c>
      <c r="E25">
        <f>GT_NG!Q25</f>
        <v>7.6674493689462873</v>
      </c>
      <c r="F25">
        <f>GT_Spot!Q25</f>
        <v>0</v>
      </c>
      <c r="G25">
        <f>PPCL_NG!Q25</f>
        <v>24.75</v>
      </c>
      <c r="H25">
        <f>PPCL_Spot!Q25</f>
        <v>0</v>
      </c>
      <c r="I25">
        <f>Bawana_NG!Q25</f>
        <v>60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736.6406798339616</v>
      </c>
      <c r="P25" s="36">
        <v>68.360000000000014</v>
      </c>
      <c r="Q25" s="36">
        <v>22.159999999999997</v>
      </c>
      <c r="R25" s="38">
        <v>0</v>
      </c>
      <c r="S25" s="38">
        <v>0</v>
      </c>
      <c r="T25" s="37">
        <f>SUMPRODUCT(LTA!J25:AN25,LTA!J$101:AN$101,LTA!J$104:AN$104)</f>
        <v>13.97</v>
      </c>
      <c r="U25" s="37">
        <f>SUMPRODUCT(LTA!J25:AN25,LTA!J$102:AN$102,LTA!J$104:AN$104)</f>
        <v>108.79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-228</v>
      </c>
      <c r="AA25" s="75">
        <f>STOA!I25</f>
        <v>158.34</v>
      </c>
      <c r="AB25" s="75">
        <f>-STOA!O25</f>
        <v>0</v>
      </c>
      <c r="AC25">
        <f t="shared" si="0"/>
        <v>12.637400532046122</v>
      </c>
      <c r="AD25">
        <f t="shared" si="1"/>
        <v>965.40662867086166</v>
      </c>
      <c r="AE25">
        <f>'IDT-1'!C25</f>
        <v>0</v>
      </c>
      <c r="AF25" s="24"/>
      <c r="AG25">
        <f t="shared" si="2"/>
        <v>965.40662867086166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5.365899999999999</v>
      </c>
      <c r="E26">
        <f>GT_NG!Q26</f>
        <v>7.6674493689462873</v>
      </c>
      <c r="F26">
        <f>GT_Spot!Q26</f>
        <v>0</v>
      </c>
      <c r="G26">
        <f>PPCL_NG!Q26</f>
        <v>24.75</v>
      </c>
      <c r="H26">
        <f>PPCL_Spot!Q26</f>
        <v>0</v>
      </c>
      <c r="I26">
        <f>Bawana_NG!Q26</f>
        <v>60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735.41325215155223</v>
      </c>
      <c r="P26" s="36">
        <v>68.363392050811285</v>
      </c>
      <c r="Q26" s="36">
        <v>22.159999999999997</v>
      </c>
      <c r="R26" s="38">
        <v>0</v>
      </c>
      <c r="S26" s="38">
        <v>0</v>
      </c>
      <c r="T26" s="37">
        <f>SUMPRODUCT(LTA!J26:AN26,LTA!J$101:AN$101,LTA!J$104:AN$104)</f>
        <v>14.99</v>
      </c>
      <c r="U26" s="37">
        <f>SUMPRODUCT(LTA!J26:AN26,LTA!J$102:AN$102,LTA!J$104:AN$104)</f>
        <v>108.72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-238</v>
      </c>
      <c r="AA26" s="75">
        <f>STOA!I26</f>
        <v>158.34</v>
      </c>
      <c r="AB26" s="75">
        <f>-STOA!O26</f>
        <v>0</v>
      </c>
      <c r="AC26">
        <f t="shared" si="0"/>
        <v>12.723770293710013</v>
      </c>
      <c r="AD26">
        <f t="shared" si="1"/>
        <v>955.04622327759978</v>
      </c>
      <c r="AE26">
        <f>'IDT-1'!C26</f>
        <v>0</v>
      </c>
      <c r="AF26" s="24"/>
      <c r="AG26">
        <f t="shared" si="2"/>
        <v>955.04622327759978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5.365899999999999</v>
      </c>
      <c r="E27">
        <f>GT_NG!Q27</f>
        <v>7.6471382447901384</v>
      </c>
      <c r="F27">
        <f>GT_Spot!Q27</f>
        <v>0</v>
      </c>
      <c r="G27">
        <f>PPCL_NG!Q27</f>
        <v>24.75</v>
      </c>
      <c r="H27">
        <f>PPCL_Spot!Q27</f>
        <v>0</v>
      </c>
      <c r="I27">
        <f>Bawana_NG!Q27</f>
        <v>60.000000000000007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721.21729749957751</v>
      </c>
      <c r="P27" s="36">
        <v>68.36</v>
      </c>
      <c r="Q27" s="36">
        <v>22.155010132852958</v>
      </c>
      <c r="R27" s="38">
        <v>14.999999999999998</v>
      </c>
      <c r="S27" s="38">
        <v>0</v>
      </c>
      <c r="T27" s="37">
        <f>SUMPRODUCT(LTA!J27:AN27,LTA!J$101:AN$101,LTA!J$104:AN$104)</f>
        <v>17.549999999999997</v>
      </c>
      <c r="U27" s="37">
        <f>SUMPRODUCT(LTA!J27:AN27,LTA!J$102:AN$102,LTA!J$104:AN$104)</f>
        <v>108.74000000000001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-233</v>
      </c>
      <c r="AA27" s="75">
        <f>STOA!I27</f>
        <v>135.72999999999999</v>
      </c>
      <c r="AB27" s="75">
        <f>-STOA!O27</f>
        <v>0</v>
      </c>
      <c r="AC27">
        <f t="shared" si="0"/>
        <v>12.595034756391051</v>
      </c>
      <c r="AD27">
        <f t="shared" si="1"/>
        <v>950.59031112082948</v>
      </c>
      <c r="AE27">
        <f>'IDT-1'!C27</f>
        <v>0</v>
      </c>
      <c r="AF27" s="24"/>
      <c r="AG27">
        <f t="shared" si="2"/>
        <v>950.59031112082948</v>
      </c>
      <c r="AI27" s="34">
        <f>PXIL!I27</f>
        <v>0</v>
      </c>
      <c r="AJ27" s="34">
        <f>PXIL!O27</f>
        <v>0</v>
      </c>
      <c r="AK27" s="34">
        <f>RTM_IEX!I27</f>
        <v>9.67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5.365899999999999</v>
      </c>
      <c r="E28">
        <f>GT_NG!Q28</f>
        <v>7.6471382447901384</v>
      </c>
      <c r="F28">
        <f>GT_Spot!Q28</f>
        <v>0</v>
      </c>
      <c r="G28">
        <f>PPCL_NG!Q28</f>
        <v>24.75</v>
      </c>
      <c r="H28">
        <f>PPCL_Spot!Q28</f>
        <v>0</v>
      </c>
      <c r="I28">
        <f>Bawana_NG!Q28</f>
        <v>60.000000000000007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711.56360228131575</v>
      </c>
      <c r="P28" s="36">
        <v>68.363392050811285</v>
      </c>
      <c r="Q28" s="36">
        <v>22.155010132852958</v>
      </c>
      <c r="R28" s="38">
        <v>15</v>
      </c>
      <c r="S28" s="38">
        <v>0</v>
      </c>
      <c r="T28" s="37">
        <f>SUMPRODUCT(LTA!J28:AN28,LTA!J$101:AN$101,LTA!J$104:AN$104)</f>
        <v>21.46</v>
      </c>
      <c r="U28" s="37">
        <f>SUMPRODUCT(LTA!J28:AN28,LTA!J$102:AN$102,LTA!J$104:AN$104)</f>
        <v>108.65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-225.82</v>
      </c>
      <c r="AA28" s="75">
        <f>STOA!I28</f>
        <v>136.03</v>
      </c>
      <c r="AB28" s="75">
        <f>-STOA!O28</f>
        <v>0</v>
      </c>
      <c r="AC28">
        <f t="shared" si="0"/>
        <v>12.482623132908124</v>
      </c>
      <c r="AD28">
        <f t="shared" si="1"/>
        <v>952.35241957686208</v>
      </c>
      <c r="AE28">
        <f>'IDT-1'!C28</f>
        <v>0</v>
      </c>
      <c r="AF28" s="24"/>
      <c r="AG28">
        <f t="shared" si="2"/>
        <v>952.35241957686208</v>
      </c>
      <c r="AI28" s="34">
        <f>PXIL!I28</f>
        <v>0</v>
      </c>
      <c r="AJ28" s="34">
        <f>PXIL!O28</f>
        <v>0</v>
      </c>
      <c r="AK28" s="34">
        <f>RTM_IEX!I28</f>
        <v>9.67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5.365899999999999</v>
      </c>
      <c r="E29">
        <f>GT_NG!Q29</f>
        <v>7.6471382447901384</v>
      </c>
      <c r="F29">
        <f>GT_Spot!Q29</f>
        <v>0</v>
      </c>
      <c r="G29">
        <f>PPCL_NG!Q29</f>
        <v>24.75</v>
      </c>
      <c r="H29">
        <f>PPCL_Spot!Q29</f>
        <v>0</v>
      </c>
      <c r="I29">
        <f>Bawana_NG!Q29</f>
        <v>60.000000000000007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705.47917775133237</v>
      </c>
      <c r="P29" s="36">
        <v>68.363392050811285</v>
      </c>
      <c r="Q29" s="36">
        <v>22.159999999999997</v>
      </c>
      <c r="R29" s="38">
        <v>15</v>
      </c>
      <c r="S29" s="38">
        <v>0</v>
      </c>
      <c r="T29" s="37">
        <f>SUMPRODUCT(LTA!J29:AN29,LTA!J$101:AN$101,LTA!J$104:AN$104)</f>
        <v>52.34</v>
      </c>
      <c r="U29" s="37">
        <f>SUMPRODUCT(LTA!J29:AN29,LTA!J$102:AN$102,LTA!J$104:AN$104)</f>
        <v>112.75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-200</v>
      </c>
      <c r="AA29" s="75">
        <f>STOA!I29</f>
        <v>136.32999999999998</v>
      </c>
      <c r="AB29" s="75">
        <f>-STOA!O29</f>
        <v>0</v>
      </c>
      <c r="AC29">
        <f t="shared" si="0"/>
        <v>12.510442855252082</v>
      </c>
      <c r="AD29">
        <f t="shared" si="1"/>
        <v>1007.3551651916816</v>
      </c>
      <c r="AE29">
        <f>'IDT-1'!C29</f>
        <v>0</v>
      </c>
      <c r="AF29" s="24"/>
      <c r="AG29">
        <f t="shared" si="2"/>
        <v>1007.3551651916816</v>
      </c>
      <c r="AI29" s="34">
        <f>PXIL!I29</f>
        <v>0</v>
      </c>
      <c r="AJ29" s="34">
        <f>PXIL!O29</f>
        <v>0</v>
      </c>
      <c r="AK29" s="34">
        <f>RTM_IEX!I29</f>
        <v>9.68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5.365899999999999</v>
      </c>
      <c r="E30">
        <f>GT_NG!Q30</f>
        <v>7.6471382447901384</v>
      </c>
      <c r="F30">
        <f>GT_Spot!Q30</f>
        <v>0</v>
      </c>
      <c r="G30">
        <f>PPCL_NG!Q30</f>
        <v>24.75</v>
      </c>
      <c r="H30">
        <f>PPCL_Spot!Q30</f>
        <v>0</v>
      </c>
      <c r="I30">
        <f>Bawana_NG!Q30</f>
        <v>60.000000000000007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695.35482633393178</v>
      </c>
      <c r="P30" s="36">
        <v>68.363392050811285</v>
      </c>
      <c r="Q30" s="36">
        <v>22.159999999999997</v>
      </c>
      <c r="R30" s="38">
        <v>15</v>
      </c>
      <c r="S30" s="38">
        <v>0</v>
      </c>
      <c r="T30" s="37">
        <f>SUMPRODUCT(LTA!J30:AN30,LTA!J$101:AN$101,LTA!J$104:AN$104)</f>
        <v>56.86</v>
      </c>
      <c r="U30" s="37">
        <f>SUMPRODUCT(LTA!J30:AN30,LTA!J$102:AN$102,LTA!J$104:AN$104)</f>
        <v>112.58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-195</v>
      </c>
      <c r="AA30" s="75">
        <f>STOA!I30</f>
        <v>142.63</v>
      </c>
      <c r="AB30" s="75">
        <f>-STOA!O30</f>
        <v>0</v>
      </c>
      <c r="AC30">
        <f t="shared" si="0"/>
        <v>12.38549392516798</v>
      </c>
      <c r="AD30">
        <f t="shared" si="1"/>
        <v>1003.3257627043653</v>
      </c>
      <c r="AE30">
        <f>'IDT-1'!C30</f>
        <v>0</v>
      </c>
      <c r="AF30" s="24"/>
      <c r="AG30">
        <f t="shared" si="2"/>
        <v>1003.3257627043653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5.365899999999999</v>
      </c>
      <c r="E31">
        <f>GT_NG!Q31</f>
        <v>7.6674493689462873</v>
      </c>
      <c r="F31">
        <f>GT_Spot!Q31</f>
        <v>0</v>
      </c>
      <c r="G31">
        <f>PPCL_NG!Q31</f>
        <v>24.428392868890199</v>
      </c>
      <c r="H31">
        <f>PPCL_Spot!Q31</f>
        <v>0</v>
      </c>
      <c r="I31">
        <f>Bawana_NG!Q31</f>
        <v>60.000000000000007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694.28871420737789</v>
      </c>
      <c r="P31" s="36">
        <v>68.36</v>
      </c>
      <c r="Q31" s="36">
        <v>9.67</v>
      </c>
      <c r="R31" s="38">
        <v>15</v>
      </c>
      <c r="S31" s="38">
        <v>0</v>
      </c>
      <c r="T31" s="37">
        <f>SUMPRODUCT(LTA!J31:AN31,LTA!J$101:AN$101,LTA!J$104:AN$104)</f>
        <v>62.800000000000004</v>
      </c>
      <c r="U31" s="37">
        <f>SUMPRODUCT(LTA!J31:AN31,LTA!J$102:AN$102,LTA!J$104:AN$104)</f>
        <v>83.35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-160</v>
      </c>
      <c r="AA31" s="75">
        <f>STOA!I31</f>
        <v>145.63</v>
      </c>
      <c r="AB31" s="75">
        <f>-STOA!O31</f>
        <v>0</v>
      </c>
      <c r="AC31">
        <f t="shared" si="0"/>
        <v>11.774232420269136</v>
      </c>
      <c r="AD31">
        <f t="shared" si="1"/>
        <v>1004.7862240249451</v>
      </c>
      <c r="AE31">
        <f>'IDT-1'!C31</f>
        <v>0</v>
      </c>
      <c r="AF31" s="24"/>
      <c r="AG31">
        <f t="shared" si="2"/>
        <v>1004.7862240249451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5.365899999999999</v>
      </c>
      <c r="E32">
        <f>GT_NG!Q32</f>
        <v>7.6674493689462873</v>
      </c>
      <c r="F32">
        <f>GT_Spot!Q32</f>
        <v>0</v>
      </c>
      <c r="G32">
        <f>PPCL_NG!Q32</f>
        <v>24.428392868890199</v>
      </c>
      <c r="H32">
        <f>PPCL_Spot!Q32</f>
        <v>0</v>
      </c>
      <c r="I32">
        <f>Bawana_NG!Q32</f>
        <v>60.000000000000007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694.32526299036374</v>
      </c>
      <c r="P32" s="36">
        <v>68.36</v>
      </c>
      <c r="Q32" s="36">
        <v>9.67</v>
      </c>
      <c r="R32" s="38">
        <v>15</v>
      </c>
      <c r="S32" s="38">
        <v>0</v>
      </c>
      <c r="T32" s="37">
        <f>SUMPRODUCT(LTA!J32:AN32,LTA!J$101:AN$101,LTA!J$104:AN$104)</f>
        <v>66.92</v>
      </c>
      <c r="U32" s="37">
        <f>SUMPRODUCT(LTA!J32:AN32,LTA!J$102:AN$102,LTA!J$104:AN$104)</f>
        <v>63.64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-175</v>
      </c>
      <c r="AA32" s="75">
        <f>STOA!I32</f>
        <v>150.13</v>
      </c>
      <c r="AB32" s="75">
        <f>-STOA!O32</f>
        <v>0</v>
      </c>
      <c r="AC32">
        <f t="shared" si="0"/>
        <v>11.980325962392344</v>
      </c>
      <c r="AD32">
        <f t="shared" si="1"/>
        <v>997.86667926580776</v>
      </c>
      <c r="AE32">
        <f>'IDT-1'!C32</f>
        <v>0</v>
      </c>
      <c r="AF32" s="24"/>
      <c r="AG32">
        <f t="shared" si="2"/>
        <v>997.86667926580776</v>
      </c>
      <c r="AI32" s="34">
        <f>PXIL!I32</f>
        <v>0</v>
      </c>
      <c r="AJ32" s="34">
        <f>PXIL!O32</f>
        <v>0</v>
      </c>
      <c r="AK32" s="34">
        <f>RTM_IEX!I32</f>
        <v>19.34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5.365899999999999</v>
      </c>
      <c r="E33">
        <f>GT_NG!Q33</f>
        <v>7.6674493689462873</v>
      </c>
      <c r="F33">
        <f>GT_Spot!Q33</f>
        <v>0</v>
      </c>
      <c r="G33">
        <f>PPCL_NG!Q33</f>
        <v>24.428392868890199</v>
      </c>
      <c r="H33">
        <f>PPCL_Spot!Q33</f>
        <v>0</v>
      </c>
      <c r="I33">
        <f>Bawana_NG!Q33</f>
        <v>60.000000000000007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694.72903116634598</v>
      </c>
      <c r="P33" s="36">
        <v>68.36</v>
      </c>
      <c r="Q33" s="36">
        <v>9.67</v>
      </c>
      <c r="R33" s="38">
        <v>15</v>
      </c>
      <c r="S33" s="38">
        <v>0</v>
      </c>
      <c r="T33" s="37">
        <f>SUMPRODUCT(LTA!J33:AN33,LTA!J$101:AN$101,LTA!J$104:AN$104)</f>
        <v>73.47</v>
      </c>
      <c r="U33" s="37">
        <f>SUMPRODUCT(LTA!J33:AN33,LTA!J$102:AN$102,LTA!J$104:AN$104)</f>
        <v>63.42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-200</v>
      </c>
      <c r="AA33" s="75">
        <f>STOA!I33</f>
        <v>155.53</v>
      </c>
      <c r="AB33" s="75">
        <f>-STOA!O33</f>
        <v>0</v>
      </c>
      <c r="AC33">
        <f t="shared" si="0"/>
        <v>12.360096310395871</v>
      </c>
      <c r="AD33">
        <f t="shared" si="1"/>
        <v>990.42067709378648</v>
      </c>
      <c r="AE33">
        <f>'IDT-1'!C33</f>
        <v>0</v>
      </c>
      <c r="AF33" s="24"/>
      <c r="AG33">
        <f t="shared" si="2"/>
        <v>990.42067709378648</v>
      </c>
      <c r="AI33" s="34">
        <f>PXIL!I33</f>
        <v>0</v>
      </c>
      <c r="AJ33" s="34">
        <f>PXIL!O33</f>
        <v>0</v>
      </c>
      <c r="AK33" s="34">
        <f>RTM_IEX!I33</f>
        <v>25.14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5.365899999999999</v>
      </c>
      <c r="E34">
        <f>GT_NG!Q34</f>
        <v>7.6674493689462873</v>
      </c>
      <c r="F34">
        <f>GT_Spot!Q34</f>
        <v>0</v>
      </c>
      <c r="G34">
        <f>PPCL_NG!Q34</f>
        <v>24.428392868890199</v>
      </c>
      <c r="H34">
        <f>PPCL_Spot!Q34</f>
        <v>0</v>
      </c>
      <c r="I34">
        <f>Bawana_NG!Q34</f>
        <v>60.000000000000007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694.73095665662765</v>
      </c>
      <c r="P34" s="36">
        <v>68.36</v>
      </c>
      <c r="Q34" s="36">
        <v>9.67</v>
      </c>
      <c r="R34" s="38">
        <v>15</v>
      </c>
      <c r="S34" s="38">
        <v>0</v>
      </c>
      <c r="T34" s="37">
        <f>SUMPRODUCT(LTA!J34:AN34,LTA!J$101:AN$101,LTA!J$104:AN$104)</f>
        <v>83.41</v>
      </c>
      <c r="U34" s="37">
        <f>SUMPRODUCT(LTA!J34:AN34,LTA!J$102:AN$102,LTA!J$104:AN$104)</f>
        <v>73.31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-230</v>
      </c>
      <c r="AA34" s="75">
        <f>STOA!I34</f>
        <v>160.63</v>
      </c>
      <c r="AB34" s="75">
        <f>-STOA!O34</f>
        <v>0</v>
      </c>
      <c r="AC34">
        <f t="shared" si="0"/>
        <v>12.828857080376206</v>
      </c>
      <c r="AD34">
        <f t="shared" si="1"/>
        <v>982.95384181408781</v>
      </c>
      <c r="AE34">
        <f>'IDT-1'!C34</f>
        <v>0</v>
      </c>
      <c r="AF34" s="24"/>
      <c r="AG34">
        <f t="shared" si="2"/>
        <v>982.95384181408781</v>
      </c>
      <c r="AI34" s="34">
        <f>PXIL!I34</f>
        <v>0</v>
      </c>
      <c r="AJ34" s="34">
        <f>PXIL!O34</f>
        <v>0</v>
      </c>
      <c r="AK34" s="34">
        <f>RTM_IEX!I34</f>
        <v>23.21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5.365899999999999</v>
      </c>
      <c r="E35">
        <f>GT_NG!Q35</f>
        <v>7.6674493689462873</v>
      </c>
      <c r="F35">
        <f>GT_Spot!Q35</f>
        <v>0</v>
      </c>
      <c r="G35">
        <f>PPCL_NG!Q35</f>
        <v>24.428392868890199</v>
      </c>
      <c r="H35">
        <f>PPCL_Spot!Q35</f>
        <v>0</v>
      </c>
      <c r="I35">
        <f>Bawana_NG!Q35</f>
        <v>60.000000000000007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674.37421494274759</v>
      </c>
      <c r="P35" s="36">
        <v>32.88000000000001</v>
      </c>
      <c r="Q35" s="36">
        <v>9.67</v>
      </c>
      <c r="R35" s="38">
        <v>20.850000000000005</v>
      </c>
      <c r="S35" s="38">
        <v>0</v>
      </c>
      <c r="T35" s="37">
        <f>SUMPRODUCT(LTA!J35:AN35,LTA!J$101:AN$101,LTA!J$104:AN$104)</f>
        <v>90.37</v>
      </c>
      <c r="U35" s="37">
        <f>SUMPRODUCT(LTA!J35:AN35,LTA!J$102:AN$102,LTA!J$104:AN$104)</f>
        <v>72.97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-201</v>
      </c>
      <c r="AA35" s="75">
        <f>STOA!I35</f>
        <v>164.57999999999998</v>
      </c>
      <c r="AB35" s="75">
        <f>-STOA!O35</f>
        <v>0</v>
      </c>
      <c r="AC35">
        <f t="shared" si="0"/>
        <v>12.286619880816259</v>
      </c>
      <c r="AD35">
        <f t="shared" si="1"/>
        <v>919.86933729976772</v>
      </c>
      <c r="AE35">
        <f>'IDT-1'!C35</f>
        <v>0</v>
      </c>
      <c r="AF35" s="24"/>
      <c r="AG35">
        <f t="shared" si="2"/>
        <v>919.86933729976772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5.365899999999999</v>
      </c>
      <c r="E36">
        <f>GT_NG!Q36</f>
        <v>7.6674493689462873</v>
      </c>
      <c r="F36">
        <f>GT_Spot!Q36</f>
        <v>0</v>
      </c>
      <c r="G36">
        <f>PPCL_NG!Q36</f>
        <v>24.59</v>
      </c>
      <c r="H36">
        <f>PPCL_Spot!Q36</f>
        <v>0</v>
      </c>
      <c r="I36">
        <f>Bawana_NG!Q36</f>
        <v>60.000000000000007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669.19074646226727</v>
      </c>
      <c r="P36" s="36">
        <v>32.88000000000001</v>
      </c>
      <c r="Q36" s="36">
        <v>9.67</v>
      </c>
      <c r="R36" s="38">
        <v>20.850000000000005</v>
      </c>
      <c r="S36" s="38">
        <v>0</v>
      </c>
      <c r="T36" s="37">
        <f>SUMPRODUCT(LTA!J36:AN36,LTA!J$101:AN$101,LTA!J$104:AN$104)</f>
        <v>98.78</v>
      </c>
      <c r="U36" s="37">
        <f>SUMPRODUCT(LTA!J36:AN36,LTA!J$102:AN$102,LTA!J$104:AN$104)</f>
        <v>72.61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-244</v>
      </c>
      <c r="AA36" s="75">
        <f>STOA!I36</f>
        <v>169.67999999999998</v>
      </c>
      <c r="AB36" s="75">
        <f>-STOA!O36</f>
        <v>0</v>
      </c>
      <c r="AC36">
        <f t="shared" si="0"/>
        <v>12.473563158730338</v>
      </c>
      <c r="AD36">
        <f t="shared" si="1"/>
        <v>914.81053267248308</v>
      </c>
      <c r="AE36">
        <f>'IDT-1'!C36</f>
        <v>0</v>
      </c>
      <c r="AF36" s="24"/>
      <c r="AG36">
        <f t="shared" si="2"/>
        <v>914.81053267248308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5.365899999999999</v>
      </c>
      <c r="E37">
        <f>GT_NG!Q37</f>
        <v>7.6674493689462873</v>
      </c>
      <c r="F37">
        <f>GT_Spot!Q37</f>
        <v>0</v>
      </c>
      <c r="G37">
        <f>PPCL_NG!Q37</f>
        <v>24.59</v>
      </c>
      <c r="H37">
        <f>PPCL_Spot!Q37</f>
        <v>0</v>
      </c>
      <c r="I37">
        <f>Bawana_NG!Q37</f>
        <v>51.0022659617008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672.25853357285553</v>
      </c>
      <c r="P37" s="36">
        <v>32.88000000000001</v>
      </c>
      <c r="Q37" s="36">
        <v>9.67</v>
      </c>
      <c r="R37" s="38">
        <v>20.850000000000005</v>
      </c>
      <c r="S37" s="38">
        <v>0</v>
      </c>
      <c r="T37" s="37">
        <f>SUMPRODUCT(LTA!J37:AN37,LTA!J$101:AN$101,LTA!J$104:AN$104)</f>
        <v>110.94</v>
      </c>
      <c r="U37" s="37">
        <f>SUMPRODUCT(LTA!J37:AN37,LTA!J$102:AN$102,LTA!J$104:AN$104)</f>
        <v>72.25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-231</v>
      </c>
      <c r="AA37" s="75">
        <f>STOA!I37</f>
        <v>172.67999999999998</v>
      </c>
      <c r="AB37" s="75">
        <f>-STOA!O37</f>
        <v>0</v>
      </c>
      <c r="AC37">
        <f t="shared" si="0"/>
        <v>12.436203967977942</v>
      </c>
      <c r="AD37">
        <f t="shared" si="1"/>
        <v>936.71794493552454</v>
      </c>
      <c r="AE37">
        <f>'IDT-1'!C37</f>
        <v>0</v>
      </c>
      <c r="AF37" s="24"/>
      <c r="AG37">
        <f t="shared" si="2"/>
        <v>936.71794493552454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5.365899999999999</v>
      </c>
      <c r="E38">
        <f>GT_NG!Q38</f>
        <v>7.6674493689462873</v>
      </c>
      <c r="F38">
        <f>GT_Spot!Q38</f>
        <v>0</v>
      </c>
      <c r="G38">
        <f>PPCL_NG!Q38</f>
        <v>24.59</v>
      </c>
      <c r="H38">
        <f>PPCL_Spot!Q38</f>
        <v>0</v>
      </c>
      <c r="I38">
        <f>Bawana_NG!Q38</f>
        <v>51.0022659617008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670.64846922885545</v>
      </c>
      <c r="P38" s="36">
        <v>32.88000000000001</v>
      </c>
      <c r="Q38" s="36">
        <v>9.67</v>
      </c>
      <c r="R38" s="38">
        <v>20.850000000000005</v>
      </c>
      <c r="S38" s="38">
        <v>0</v>
      </c>
      <c r="T38" s="37">
        <f>SUMPRODUCT(LTA!J38:AN38,LTA!J$101:AN$101,LTA!J$104:AN$104)</f>
        <v>123.33</v>
      </c>
      <c r="U38" s="37">
        <f>SUMPRODUCT(LTA!J38:AN38,LTA!J$102:AN$102,LTA!J$104:AN$104)</f>
        <v>71.64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-246</v>
      </c>
      <c r="AA38" s="75">
        <f>STOA!I38</f>
        <v>177.17999999999998</v>
      </c>
      <c r="AB38" s="75">
        <f>-STOA!O38</f>
        <v>0</v>
      </c>
      <c r="AC38">
        <f t="shared" si="0"/>
        <v>12.698471314583671</v>
      </c>
      <c r="AD38">
        <f t="shared" si="1"/>
        <v>936.12561324491878</v>
      </c>
      <c r="AE38">
        <f>'IDT-1'!C38</f>
        <v>0</v>
      </c>
      <c r="AF38" s="24"/>
      <c r="AG38">
        <f t="shared" si="2"/>
        <v>936.12561324491878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5.365899999999999</v>
      </c>
      <c r="E39">
        <f>GT_NG!Q39</f>
        <v>7.2500755972180215</v>
      </c>
      <c r="F39">
        <f>GT_Spot!Q39</f>
        <v>0</v>
      </c>
      <c r="G39">
        <f>PPCL_NG!Q39</f>
        <v>24.59</v>
      </c>
      <c r="H39">
        <f>PPCL_Spot!Q39</f>
        <v>0</v>
      </c>
      <c r="I39">
        <f>Bawana_NG!Q39</f>
        <v>51.0022659617008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663.90555357140659</v>
      </c>
      <c r="P39" s="36">
        <v>32.88000000000001</v>
      </c>
      <c r="Q39" s="36">
        <v>9.67</v>
      </c>
      <c r="R39" s="38">
        <v>20.850000000000005</v>
      </c>
      <c r="S39" s="38">
        <v>0</v>
      </c>
      <c r="T39" s="37">
        <f>SUMPRODUCT(LTA!J39:AN39,LTA!J$101:AN$101,LTA!J$104:AN$104)</f>
        <v>161.98999999999998</v>
      </c>
      <c r="U39" s="37">
        <f>SUMPRODUCT(LTA!J39:AN39,LTA!J$102:AN$102,LTA!J$104:AN$104)</f>
        <v>70.740000000000009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-256</v>
      </c>
      <c r="AA39" s="75">
        <f>STOA!I39</f>
        <v>180.77999999999997</v>
      </c>
      <c r="AB39" s="75">
        <f>-STOA!O39</f>
        <v>0</v>
      </c>
      <c r="AC39">
        <f t="shared" si="0"/>
        <v>13.130802042828867</v>
      </c>
      <c r="AD39">
        <f t="shared" si="1"/>
        <v>964.73299308749654</v>
      </c>
      <c r="AE39">
        <f>'IDT-1'!C39</f>
        <v>0</v>
      </c>
      <c r="AF39" s="24"/>
      <c r="AG39">
        <f t="shared" si="2"/>
        <v>964.73299308749654</v>
      </c>
      <c r="AI39" s="34">
        <f>PXIL!I39</f>
        <v>0</v>
      </c>
      <c r="AJ39" s="34">
        <f>PXIL!O39</f>
        <v>0</v>
      </c>
      <c r="AK39" s="34">
        <f>RTM_IEX!I39</f>
        <v>4.84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5.365899999999999</v>
      </c>
      <c r="E40">
        <f>GT_NG!Q40</f>
        <v>7.2500755972180215</v>
      </c>
      <c r="F40">
        <f>GT_Spot!Q40</f>
        <v>0</v>
      </c>
      <c r="G40">
        <f>PPCL_NG!Q40</f>
        <v>24.59</v>
      </c>
      <c r="H40">
        <f>PPCL_Spot!Q40</f>
        <v>0</v>
      </c>
      <c r="I40">
        <f>Bawana_NG!Q40</f>
        <v>51.0022659617008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657.42917599974464</v>
      </c>
      <c r="P40" s="36">
        <v>32.88000000000001</v>
      </c>
      <c r="Q40" s="36">
        <v>9.67</v>
      </c>
      <c r="R40" s="38">
        <v>20.850000000000005</v>
      </c>
      <c r="S40" s="38">
        <v>0</v>
      </c>
      <c r="T40" s="37">
        <f>SUMPRODUCT(LTA!J40:AN40,LTA!J$101:AN$101,LTA!J$104:AN$104)</f>
        <v>168.7</v>
      </c>
      <c r="U40" s="37">
        <f>SUMPRODUCT(LTA!J40:AN40,LTA!J$102:AN$102,LTA!J$104:AN$104)</f>
        <v>69.94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-236</v>
      </c>
      <c r="AA40" s="75">
        <f>STOA!I40</f>
        <v>183.17999999999998</v>
      </c>
      <c r="AB40" s="75">
        <f>-STOA!O40</f>
        <v>0</v>
      </c>
      <c r="AC40">
        <f t="shared" si="0"/>
        <v>12.969375369754335</v>
      </c>
      <c r="AD40">
        <f t="shared" si="1"/>
        <v>986.72804218890906</v>
      </c>
      <c r="AE40">
        <f>'IDT-1'!C40</f>
        <v>0</v>
      </c>
      <c r="AF40" s="24"/>
      <c r="AG40">
        <f t="shared" si="2"/>
        <v>986.72804218890906</v>
      </c>
      <c r="AI40" s="34">
        <f>PXIL!I40</f>
        <v>0</v>
      </c>
      <c r="AJ40" s="34">
        <f>PXIL!O40</f>
        <v>0</v>
      </c>
      <c r="AK40" s="34">
        <f>RTM_IEX!I40</f>
        <v>4.84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5.365899999999999</v>
      </c>
      <c r="E41">
        <f>GT_NG!Q41</f>
        <v>7.2500755972180215</v>
      </c>
      <c r="F41">
        <f>GT_Spot!Q41</f>
        <v>0</v>
      </c>
      <c r="G41">
        <f>PPCL_NG!Q41</f>
        <v>24.59</v>
      </c>
      <c r="H41">
        <f>PPCL_Spot!Q41</f>
        <v>0</v>
      </c>
      <c r="I41">
        <f>Bawana_NG!Q41</f>
        <v>51.0022659617008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653.43130909918477</v>
      </c>
      <c r="P41" s="36">
        <v>32.88000000000001</v>
      </c>
      <c r="Q41" s="36">
        <v>9.67</v>
      </c>
      <c r="R41" s="38">
        <v>20.850000000000005</v>
      </c>
      <c r="S41" s="38">
        <v>0</v>
      </c>
      <c r="T41" s="37">
        <f>SUMPRODUCT(LTA!J41:AN41,LTA!J$101:AN$101,LTA!J$104:AN$104)</f>
        <v>175.13</v>
      </c>
      <c r="U41" s="37">
        <f>SUMPRODUCT(LTA!J41:AN41,LTA!J$102:AN$102,LTA!J$104:AN$104)</f>
        <v>79.930000000000007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-236</v>
      </c>
      <c r="AA41" s="75">
        <f>STOA!I41</f>
        <v>186.17999999999998</v>
      </c>
      <c r="AB41" s="75">
        <f>-STOA!O41</f>
        <v>0</v>
      </c>
      <c r="AC41">
        <f t="shared" si="0"/>
        <v>13.105090141029409</v>
      </c>
      <c r="AD41">
        <f t="shared" si="1"/>
        <v>1002.0144605170742</v>
      </c>
      <c r="AE41">
        <f>'IDT-1'!C41</f>
        <v>0</v>
      </c>
      <c r="AF41" s="24"/>
      <c r="AG41">
        <f t="shared" si="2"/>
        <v>1002.0144605170742</v>
      </c>
      <c r="AI41" s="34">
        <f>PXIL!I41</f>
        <v>0</v>
      </c>
      <c r="AJ41" s="34">
        <f>PXIL!O41</f>
        <v>0</v>
      </c>
      <c r="AK41" s="34">
        <f>RTM_IEX!I41</f>
        <v>4.84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5.365899999999999</v>
      </c>
      <c r="E42">
        <f>GT_NG!Q42</f>
        <v>7.2500755972180215</v>
      </c>
      <c r="F42">
        <f>GT_Spot!Q42</f>
        <v>0</v>
      </c>
      <c r="G42">
        <f>PPCL_NG!Q42</f>
        <v>24.59</v>
      </c>
      <c r="H42">
        <f>PPCL_Spot!Q42</f>
        <v>0</v>
      </c>
      <c r="I42">
        <f>Bawana_NG!Q42</f>
        <v>51.0022659617008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652.88890323759063</v>
      </c>
      <c r="P42" s="36">
        <v>32.88000000000001</v>
      </c>
      <c r="Q42" s="36">
        <v>9.67</v>
      </c>
      <c r="R42" s="38">
        <v>20.850000000000005</v>
      </c>
      <c r="S42" s="38">
        <v>0</v>
      </c>
      <c r="T42" s="37">
        <f>SUMPRODUCT(LTA!J42:AN42,LTA!J$101:AN$101,LTA!J$104:AN$104)</f>
        <v>181.7</v>
      </c>
      <c r="U42" s="37">
        <f>SUMPRODUCT(LTA!J42:AN42,LTA!J$102:AN$102,LTA!J$104:AN$104)</f>
        <v>79.960000000000008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-236</v>
      </c>
      <c r="AA42" s="75">
        <f>STOA!I42</f>
        <v>188.27999999999997</v>
      </c>
      <c r="AB42" s="75">
        <f>-STOA!O42</f>
        <v>0</v>
      </c>
      <c r="AC42">
        <f t="shared" si="0"/>
        <v>13.219380969447377</v>
      </c>
      <c r="AD42">
        <f t="shared" si="1"/>
        <v>1014.887763827062</v>
      </c>
      <c r="AE42">
        <f>'IDT-1'!C42</f>
        <v>0</v>
      </c>
      <c r="AF42" s="24"/>
      <c r="AG42">
        <f t="shared" si="2"/>
        <v>1014.887763827062</v>
      </c>
      <c r="AI42" s="34">
        <f>PXIL!I42</f>
        <v>0</v>
      </c>
      <c r="AJ42" s="34">
        <f>PXIL!O42</f>
        <v>0</v>
      </c>
      <c r="AK42" s="34">
        <f>RTM_IEX!I42</f>
        <v>9.67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5.365899999999999</v>
      </c>
      <c r="E43">
        <f>GT_NG!Q43</f>
        <v>7.2623411978221402</v>
      </c>
      <c r="F43">
        <f>GT_Spot!Q43</f>
        <v>0</v>
      </c>
      <c r="G43">
        <f>PPCL_NG!Q43</f>
        <v>24.09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641.46456060551884</v>
      </c>
      <c r="P43" s="36">
        <v>32.88000000000001</v>
      </c>
      <c r="Q43" s="36">
        <v>9.67</v>
      </c>
      <c r="R43" s="38">
        <v>20.850000000000005</v>
      </c>
      <c r="S43" s="38">
        <v>0</v>
      </c>
      <c r="T43" s="37">
        <f>SUMPRODUCT(LTA!J43:AN43,LTA!J$101:AN$101,LTA!J$104:AN$104)</f>
        <v>188.58</v>
      </c>
      <c r="U43" s="37">
        <f>SUMPRODUCT(LTA!J43:AN43,LTA!J$102:AN$102,LTA!J$104:AN$104)</f>
        <v>80.010000000000005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-326</v>
      </c>
      <c r="AA43" s="75">
        <f>STOA!I43</f>
        <v>283.10000000000002</v>
      </c>
      <c r="AB43" s="75">
        <f>-STOA!O43</f>
        <v>0</v>
      </c>
      <c r="AC43">
        <f t="shared" si="0"/>
        <v>14.720594427029571</v>
      </c>
      <c r="AD43">
        <f t="shared" si="1"/>
        <v>1003.1799572540947</v>
      </c>
      <c r="AE43">
        <f>'IDT-1'!C43</f>
        <v>0</v>
      </c>
      <c r="AF43" s="24"/>
      <c r="AG43">
        <f t="shared" si="2"/>
        <v>1003.1799572540947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5.365899999999999</v>
      </c>
      <c r="E44">
        <f>GT_NG!Q44</f>
        <v>7.2623411978221402</v>
      </c>
      <c r="F44">
        <f>GT_Spot!Q44</f>
        <v>0</v>
      </c>
      <c r="G44">
        <f>PPCL_NG!Q44</f>
        <v>24.09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634.54376065143299</v>
      </c>
      <c r="P44" s="36">
        <v>32.88000000000001</v>
      </c>
      <c r="Q44" s="36">
        <v>9.67</v>
      </c>
      <c r="R44" s="38">
        <v>20.850000000000005</v>
      </c>
      <c r="S44" s="38">
        <v>0</v>
      </c>
      <c r="T44" s="37">
        <f>SUMPRODUCT(LTA!J44:AN44,LTA!J$101:AN$101,LTA!J$104:AN$104)</f>
        <v>162.76999999999998</v>
      </c>
      <c r="U44" s="37">
        <f>SUMPRODUCT(LTA!J44:AN44,LTA!J$102:AN$102,LTA!J$104:AN$104)</f>
        <v>80.040000000000006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-306</v>
      </c>
      <c r="AA44" s="75">
        <f>STOA!I44</f>
        <v>289.10000000000002</v>
      </c>
      <c r="AB44" s="75">
        <f>-STOA!O44</f>
        <v>0</v>
      </c>
      <c r="AC44">
        <f t="shared" si="0"/>
        <v>14.308064836989706</v>
      </c>
      <c r="AD44">
        <f t="shared" si="1"/>
        <v>996.89168689004873</v>
      </c>
      <c r="AE44">
        <f>'IDT-1'!C44</f>
        <v>0</v>
      </c>
      <c r="AF44" s="24"/>
      <c r="AG44">
        <f t="shared" si="2"/>
        <v>996.89168689004873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5.365899999999999</v>
      </c>
      <c r="E45">
        <f>GT_NG!Q45</f>
        <v>7.2623411978221402</v>
      </c>
      <c r="F45">
        <f>GT_Spot!Q45</f>
        <v>0</v>
      </c>
      <c r="G45">
        <f>PPCL_NG!Q45</f>
        <v>24.09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635.17166622682305</v>
      </c>
      <c r="P45" s="36">
        <v>32.88000000000001</v>
      </c>
      <c r="Q45" s="36">
        <v>9.67</v>
      </c>
      <c r="R45" s="38">
        <v>20.850000000000005</v>
      </c>
      <c r="S45" s="38">
        <v>0</v>
      </c>
      <c r="T45" s="37">
        <f>SUMPRODUCT(LTA!J45:AN45,LTA!J$101:AN$101,LTA!J$104:AN$104)</f>
        <v>166.74</v>
      </c>
      <c r="U45" s="37">
        <f>SUMPRODUCT(LTA!J45:AN45,LTA!J$102:AN$102,LTA!J$104:AN$104)</f>
        <v>64.92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-291</v>
      </c>
      <c r="AA45" s="75">
        <f>STOA!I45</f>
        <v>293.3</v>
      </c>
      <c r="AB45" s="75">
        <f>-STOA!O45</f>
        <v>0</v>
      </c>
      <c r="AC45">
        <f t="shared" si="0"/>
        <v>14.474383594108021</v>
      </c>
      <c r="AD45">
        <f t="shared" si="1"/>
        <v>965.40327370832028</v>
      </c>
      <c r="AE45">
        <f>'IDT-1'!C45</f>
        <v>0</v>
      </c>
      <c r="AF45" s="24"/>
      <c r="AG45">
        <f t="shared" si="2"/>
        <v>965.40327370832028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5.365899999999999</v>
      </c>
      <c r="E46">
        <f>GT_NG!Q46</f>
        <v>7.2623411978221402</v>
      </c>
      <c r="F46">
        <f>GT_Spot!Q46</f>
        <v>0</v>
      </c>
      <c r="G46">
        <f>PPCL_NG!Q46</f>
        <v>24.09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635.15846967431492</v>
      </c>
      <c r="P46" s="36">
        <v>32.88000000000001</v>
      </c>
      <c r="Q46" s="36">
        <v>9.67</v>
      </c>
      <c r="R46" s="38">
        <v>20.850000000000005</v>
      </c>
      <c r="S46" s="38">
        <v>0</v>
      </c>
      <c r="T46" s="37">
        <f>SUMPRODUCT(LTA!J46:AN46,LTA!J$101:AN$101,LTA!J$104:AN$104)</f>
        <v>168.72999999999996</v>
      </c>
      <c r="U46" s="37">
        <f>SUMPRODUCT(LTA!J46:AN46,LTA!J$102:AN$102,LTA!J$104:AN$104)</f>
        <v>64.98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-276</v>
      </c>
      <c r="AA46" s="75">
        <f>STOA!I46</f>
        <v>296.60000000000002</v>
      </c>
      <c r="AB46" s="75">
        <f>-STOA!O46</f>
        <v>0</v>
      </c>
      <c r="AC46">
        <f t="shared" si="0"/>
        <v>14.343784914002043</v>
      </c>
      <c r="AD46">
        <f t="shared" si="1"/>
        <v>990.87067583591829</v>
      </c>
      <c r="AE46">
        <f>'IDT-1'!C46</f>
        <v>0</v>
      </c>
      <c r="AF46" s="24"/>
      <c r="AG46">
        <f t="shared" si="2"/>
        <v>990.87067583591829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-35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5.365899999999999</v>
      </c>
      <c r="E47">
        <f>GT_NG!Q47</f>
        <v>7.0502026816339249</v>
      </c>
      <c r="F47">
        <f>GT_Spot!Q47</f>
        <v>0</v>
      </c>
      <c r="G47">
        <f>PPCL_NG!Q47</f>
        <v>24.09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628.19909284901496</v>
      </c>
      <c r="P47" s="36">
        <v>32.88000000000001</v>
      </c>
      <c r="Q47" s="36">
        <v>9.67</v>
      </c>
      <c r="R47" s="38">
        <v>20.850000000000005</v>
      </c>
      <c r="S47" s="38">
        <v>0</v>
      </c>
      <c r="T47" s="37">
        <f>SUMPRODUCT(LTA!J47:AN47,LTA!J$101:AN$101,LTA!J$104:AN$104)</f>
        <v>167.23000000000002</v>
      </c>
      <c r="U47" s="37">
        <f>SUMPRODUCT(LTA!J47:AN47,LTA!J$102:AN$102,LTA!J$104:AN$104)</f>
        <v>65.09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-211</v>
      </c>
      <c r="AA47" s="75">
        <f>STOA!I47</f>
        <v>299.60000000000002</v>
      </c>
      <c r="AB47" s="75">
        <f>-STOA!O47</f>
        <v>-30</v>
      </c>
      <c r="AC47">
        <f t="shared" si="0"/>
        <v>13.833180947842791</v>
      </c>
      <c r="AD47">
        <f t="shared" si="1"/>
        <v>1037.8197644605893</v>
      </c>
      <c r="AE47">
        <f>'IDT-1'!C47</f>
        <v>0</v>
      </c>
      <c r="AF47" s="24"/>
      <c r="AG47">
        <f t="shared" si="2"/>
        <v>1037.8197644605893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-18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5.365899999999999</v>
      </c>
      <c r="E48">
        <f>GT_NG!Q48</f>
        <v>7.0502026816339267</v>
      </c>
      <c r="F48">
        <f>GT_Spot!Q48</f>
        <v>0</v>
      </c>
      <c r="G48">
        <f>PPCL_NG!Q48</f>
        <v>24.09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628.15142601221498</v>
      </c>
      <c r="P48" s="36">
        <v>32.88000000000001</v>
      </c>
      <c r="Q48" s="36">
        <v>9.67</v>
      </c>
      <c r="R48" s="38">
        <v>20.850000000000005</v>
      </c>
      <c r="S48" s="38">
        <v>0</v>
      </c>
      <c r="T48" s="37">
        <f>SUMPRODUCT(LTA!J48:AN48,LTA!J$101:AN$101,LTA!J$104:AN$104)</f>
        <v>168.45</v>
      </c>
      <c r="U48" s="37">
        <f>SUMPRODUCT(LTA!J48:AN48,LTA!J$102:AN$102,LTA!J$104:AN$104)</f>
        <v>65.31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-191</v>
      </c>
      <c r="AA48" s="75">
        <f>STOA!I48</f>
        <v>299.60000000000002</v>
      </c>
      <c r="AB48" s="75">
        <f>-STOA!O48</f>
        <v>-30</v>
      </c>
      <c r="AC48">
        <f t="shared" si="0"/>
        <v>13.650114674190652</v>
      </c>
      <c r="AD48">
        <f t="shared" si="1"/>
        <v>1061.3951638974413</v>
      </c>
      <c r="AE48">
        <f>'IDT-1'!C48</f>
        <v>0</v>
      </c>
      <c r="AF48" s="24"/>
      <c r="AG48">
        <f t="shared" si="2"/>
        <v>1061.3951638974413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-16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5.365899999999999</v>
      </c>
      <c r="E49">
        <f>GT_NG!Q49</f>
        <v>7.0502026816339267</v>
      </c>
      <c r="F49">
        <f>GT_Spot!Q49</f>
        <v>0</v>
      </c>
      <c r="G49">
        <f>PPCL_NG!Q49</f>
        <v>24.09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623.38472964851496</v>
      </c>
      <c r="P49" s="36">
        <v>32.88000000000001</v>
      </c>
      <c r="Q49" s="36">
        <v>9.67</v>
      </c>
      <c r="R49" s="38">
        <v>20.850000000000005</v>
      </c>
      <c r="S49" s="38">
        <v>0</v>
      </c>
      <c r="T49" s="37">
        <f>SUMPRODUCT(LTA!J49:AN49,LTA!J$101:AN$101,LTA!J$104:AN$104)</f>
        <v>168.89</v>
      </c>
      <c r="U49" s="37">
        <f>SUMPRODUCT(LTA!J49:AN49,LTA!J$102:AN$102,LTA!J$104:AN$104)</f>
        <v>65.48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-181</v>
      </c>
      <c r="AA49" s="75">
        <f>STOA!I49</f>
        <v>302.60000000000002</v>
      </c>
      <c r="AB49" s="75">
        <f>-STOA!O49</f>
        <v>-30</v>
      </c>
      <c r="AC49">
        <f t="shared" si="0"/>
        <v>13.764229531500828</v>
      </c>
      <c r="AD49">
        <f t="shared" si="1"/>
        <v>1046.1243526764313</v>
      </c>
      <c r="AE49">
        <f>'IDT-1'!C49</f>
        <v>0</v>
      </c>
      <c r="AF49" s="24"/>
      <c r="AG49">
        <f t="shared" si="2"/>
        <v>1046.1243526764313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5.365899999999999</v>
      </c>
      <c r="E50">
        <f>GT_NG!Q50</f>
        <v>7.0502026816339267</v>
      </c>
      <c r="F50">
        <f>GT_Spot!Q50</f>
        <v>0</v>
      </c>
      <c r="G50">
        <f>PPCL_NG!Q50</f>
        <v>24.09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623.38472964851496</v>
      </c>
      <c r="P50" s="36">
        <v>32.88000000000001</v>
      </c>
      <c r="Q50" s="36">
        <v>9.67</v>
      </c>
      <c r="R50" s="38">
        <v>20.850000000000005</v>
      </c>
      <c r="S50" s="38">
        <v>0</v>
      </c>
      <c r="T50" s="37">
        <f>SUMPRODUCT(LTA!J50:AN50,LTA!J$101:AN$101,LTA!J$104:AN$104)</f>
        <v>169.42000000000002</v>
      </c>
      <c r="U50" s="37">
        <f>SUMPRODUCT(LTA!J50:AN50,LTA!J$102:AN$102,LTA!J$104:AN$104)</f>
        <v>65.63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-161</v>
      </c>
      <c r="AA50" s="75">
        <f>STOA!I50</f>
        <v>304.10000000000002</v>
      </c>
      <c r="AB50" s="75">
        <f>-STOA!O50</f>
        <v>-30</v>
      </c>
      <c r="AC50">
        <f t="shared" si="0"/>
        <v>13.641363491145704</v>
      </c>
      <c r="AD50">
        <f t="shared" si="1"/>
        <v>1064.4272187167865</v>
      </c>
      <c r="AE50">
        <f>'IDT-1'!C50</f>
        <v>0</v>
      </c>
      <c r="AF50" s="24"/>
      <c r="AG50">
        <f t="shared" si="2"/>
        <v>1064.4272187167865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-44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5.365899999999999</v>
      </c>
      <c r="E51">
        <f>GT_NG!Q51</f>
        <v>7.0502026816339249</v>
      </c>
      <c r="F51">
        <f>GT_Spot!Q51</f>
        <v>0</v>
      </c>
      <c r="G51">
        <f>PPCL_NG!Q51</f>
        <v>24.001621731198053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622.06856483355659</v>
      </c>
      <c r="P51" s="36">
        <v>32.88000000000001</v>
      </c>
      <c r="Q51" s="36">
        <v>9.67</v>
      </c>
      <c r="R51" s="38">
        <v>20.850000000000005</v>
      </c>
      <c r="S51" s="38">
        <v>0</v>
      </c>
      <c r="T51" s="37">
        <f>SUMPRODUCT(LTA!J51:AN51,LTA!J$101:AN$101,LTA!J$104:AN$104)</f>
        <v>169.43</v>
      </c>
      <c r="U51" s="37">
        <f>SUMPRODUCT(LTA!J51:AN51,LTA!J$102:AN$102,LTA!J$104:AN$104)</f>
        <v>65.81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-131</v>
      </c>
      <c r="AA51" s="75">
        <f>STOA!I51</f>
        <v>304.10000000000002</v>
      </c>
      <c r="AB51" s="75">
        <f>-STOA!O51</f>
        <v>-30</v>
      </c>
      <c r="AC51">
        <f t="shared" si="0"/>
        <v>13.355453558820557</v>
      </c>
      <c r="AD51">
        <f t="shared" si="1"/>
        <v>1094.4985855653513</v>
      </c>
      <c r="AE51">
        <f>'IDT-1'!C51</f>
        <v>0</v>
      </c>
      <c r="AF51" s="24"/>
      <c r="AG51">
        <f t="shared" si="2"/>
        <v>1094.4985855653513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-43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5.365899999999999</v>
      </c>
      <c r="E52">
        <f>GT_NG!Q52</f>
        <v>7.0502026816339249</v>
      </c>
      <c r="F52">
        <f>GT_Spot!Q52</f>
        <v>0</v>
      </c>
      <c r="G52">
        <f>PPCL_NG!Q52</f>
        <v>24.001621731198053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622.06848450488349</v>
      </c>
      <c r="P52" s="36">
        <v>32.88000000000001</v>
      </c>
      <c r="Q52" s="36">
        <v>9.67</v>
      </c>
      <c r="R52" s="38">
        <v>20.850000000000005</v>
      </c>
      <c r="S52" s="38">
        <v>0</v>
      </c>
      <c r="T52" s="37">
        <f>SUMPRODUCT(LTA!J52:AN52,LTA!J$101:AN$101,LTA!J$104:AN$104)</f>
        <v>169.49</v>
      </c>
      <c r="U52" s="37">
        <f>SUMPRODUCT(LTA!J52:AN52,LTA!J$102:AN$102,LTA!J$104:AN$104)</f>
        <v>66.28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-121</v>
      </c>
      <c r="AA52" s="75">
        <f>STOA!I52</f>
        <v>304.10000000000002</v>
      </c>
      <c r="AB52" s="75">
        <f>-STOA!O52</f>
        <v>-30</v>
      </c>
      <c r="AC52">
        <f t="shared" si="0"/>
        <v>13.27133557670628</v>
      </c>
      <c r="AD52">
        <f t="shared" si="1"/>
        <v>1105.1126232187924</v>
      </c>
      <c r="AE52">
        <f>'IDT-1'!C52</f>
        <v>0</v>
      </c>
      <c r="AF52" s="24"/>
      <c r="AG52">
        <f t="shared" si="2"/>
        <v>1105.1126232187924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-43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5.365899999999999</v>
      </c>
      <c r="E53">
        <f>GT_NG!Q53</f>
        <v>7.0518184744126167</v>
      </c>
      <c r="F53">
        <f>GT_Spot!Q53</f>
        <v>0</v>
      </c>
      <c r="G53">
        <f>PPCL_NG!Q53</f>
        <v>23.998356276967332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621.84072802255298</v>
      </c>
      <c r="P53" s="36">
        <v>32.88000000000001</v>
      </c>
      <c r="Q53" s="36">
        <v>9.67</v>
      </c>
      <c r="R53" s="38">
        <v>20.850000000000005</v>
      </c>
      <c r="S53" s="38">
        <v>0</v>
      </c>
      <c r="T53" s="37">
        <f>SUMPRODUCT(LTA!J53:AN53,LTA!J$101:AN$101,LTA!J$104:AN$104)</f>
        <v>164.95000000000002</v>
      </c>
      <c r="U53" s="37">
        <f>SUMPRODUCT(LTA!J53:AN53,LTA!J$102:AN$102,LTA!J$104:AN$104)</f>
        <v>66.42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-101</v>
      </c>
      <c r="AA53" s="75">
        <f>STOA!I53</f>
        <v>304.10000000000002</v>
      </c>
      <c r="AB53" s="75">
        <f>-STOA!O53</f>
        <v>-30</v>
      </c>
      <c r="AC53">
        <f t="shared" si="0"/>
        <v>13.132937399896845</v>
      </c>
      <c r="AD53">
        <f t="shared" si="1"/>
        <v>1111.6216152518191</v>
      </c>
      <c r="AE53">
        <f>'IDT-1'!C53</f>
        <v>0</v>
      </c>
      <c r="AF53" s="24"/>
      <c r="AG53">
        <f t="shared" si="2"/>
        <v>1111.6216152518191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-52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5.365899999999999</v>
      </c>
      <c r="E54">
        <f>GT_NG!Q54</f>
        <v>7.0518184744126167</v>
      </c>
      <c r="F54">
        <f>GT_Spot!Q54</f>
        <v>0</v>
      </c>
      <c r="G54">
        <f>PPCL_NG!Q54</f>
        <v>23.998356276967332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621.84072802255298</v>
      </c>
      <c r="P54" s="36">
        <v>32.88000000000001</v>
      </c>
      <c r="Q54" s="36">
        <v>9.67</v>
      </c>
      <c r="R54" s="38">
        <v>20.850000000000005</v>
      </c>
      <c r="S54" s="38">
        <v>0</v>
      </c>
      <c r="T54" s="37">
        <f>SUMPRODUCT(LTA!J54:AN54,LTA!J$101:AN$101,LTA!J$104:AN$104)</f>
        <v>165.36</v>
      </c>
      <c r="U54" s="37">
        <f>SUMPRODUCT(LTA!J54:AN54,LTA!J$102:AN$102,LTA!J$104:AN$104)</f>
        <v>66.650000000000006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-101</v>
      </c>
      <c r="AA54" s="75">
        <f>STOA!I54</f>
        <v>304.10000000000002</v>
      </c>
      <c r="AB54" s="75">
        <f>-STOA!O54</f>
        <v>-30</v>
      </c>
      <c r="AC54">
        <f t="shared" si="0"/>
        <v>13.032031869630503</v>
      </c>
      <c r="AD54">
        <f t="shared" si="1"/>
        <v>1124.3625207820855</v>
      </c>
      <c r="AE54">
        <f>'IDT-1'!C54</f>
        <v>0</v>
      </c>
      <c r="AF54" s="24"/>
      <c r="AG54">
        <f t="shared" si="2"/>
        <v>1124.3625207820855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5.365899999999999</v>
      </c>
      <c r="E55">
        <f>GT_NG!Q55</f>
        <v>7.0518184744126167</v>
      </c>
      <c r="F55">
        <f>GT_Spot!Q55</f>
        <v>0</v>
      </c>
      <c r="G55">
        <f>PPCL_NG!Q55</f>
        <v>23.998356276967332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611.11705141799246</v>
      </c>
      <c r="P55" s="36">
        <v>32.88000000000001</v>
      </c>
      <c r="Q55" s="36">
        <v>9.67</v>
      </c>
      <c r="R55" s="38">
        <v>20.850000000000005</v>
      </c>
      <c r="S55" s="38">
        <v>0</v>
      </c>
      <c r="T55" s="37">
        <f>SUMPRODUCT(LTA!J55:AN55,LTA!J$101:AN$101,LTA!J$104:AN$104)</f>
        <v>165.64000000000001</v>
      </c>
      <c r="U55" s="37">
        <f>SUMPRODUCT(LTA!J55:AN55,LTA!J$102:AN$102,LTA!J$104:AN$104)</f>
        <v>67.260000000000005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-91</v>
      </c>
      <c r="AA55" s="75">
        <f>STOA!I55</f>
        <v>304.10000000000002</v>
      </c>
      <c r="AB55" s="75">
        <f>-STOA!O55</f>
        <v>-30</v>
      </c>
      <c r="AC55">
        <f t="shared" si="0"/>
        <v>12.909983005421587</v>
      </c>
      <c r="AD55">
        <f t="shared" si="1"/>
        <v>1118.650893041734</v>
      </c>
      <c r="AE55">
        <f>'IDT-1'!C55</f>
        <v>0</v>
      </c>
      <c r="AF55" s="24"/>
      <c r="AG55">
        <f t="shared" si="2"/>
        <v>1118.650893041734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-46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5.365899999999999</v>
      </c>
      <c r="E56">
        <f>GT_NG!Q56</f>
        <v>7.0518184744126167</v>
      </c>
      <c r="F56">
        <f>GT_Spot!Q56</f>
        <v>0</v>
      </c>
      <c r="G56">
        <f>PPCL_NG!Q56</f>
        <v>23.998356276967332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611.11705141799246</v>
      </c>
      <c r="P56" s="36">
        <v>32.88000000000001</v>
      </c>
      <c r="Q56" s="36">
        <v>9.67</v>
      </c>
      <c r="R56" s="38">
        <v>20.850000000000005</v>
      </c>
      <c r="S56" s="38">
        <v>0</v>
      </c>
      <c r="T56" s="37">
        <f>SUMPRODUCT(LTA!J56:AN56,LTA!J$101:AN$101,LTA!J$104:AN$104)</f>
        <v>165.87999999999997</v>
      </c>
      <c r="U56" s="37">
        <f>SUMPRODUCT(LTA!J56:AN56,LTA!J$102:AN$102,LTA!J$104:AN$104)</f>
        <v>67.680000000000007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-81</v>
      </c>
      <c r="AA56" s="75">
        <f>STOA!I56</f>
        <v>304.10000000000002</v>
      </c>
      <c r="AB56" s="75">
        <f>-STOA!O56</f>
        <v>-30</v>
      </c>
      <c r="AC56">
        <f t="shared" si="0"/>
        <v>12.915791005421591</v>
      </c>
      <c r="AD56">
        <f t="shared" si="1"/>
        <v>1119.3050850417342</v>
      </c>
      <c r="AE56">
        <f>'IDT-1'!C56</f>
        <v>0</v>
      </c>
      <c r="AF56" s="24"/>
      <c r="AG56">
        <f t="shared" si="2"/>
        <v>1119.3050850417342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-56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5.365899999999999</v>
      </c>
      <c r="E57">
        <f>GT_NG!Q57</f>
        <v>7.0518184744126167</v>
      </c>
      <c r="F57">
        <f>GT_Spot!Q57</f>
        <v>0</v>
      </c>
      <c r="G57">
        <f>PPCL_NG!Q57</f>
        <v>23.998356276967332</v>
      </c>
      <c r="H57">
        <f>PPCL_Spot!Q57</f>
        <v>0</v>
      </c>
      <c r="I57">
        <f>Bawana_NG!Q57</f>
        <v>50.627749877783209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618.28322709113331</v>
      </c>
      <c r="P57" s="36">
        <v>32.88000000000001</v>
      </c>
      <c r="Q57" s="36">
        <v>9.67</v>
      </c>
      <c r="R57" s="38">
        <v>20.850000000000005</v>
      </c>
      <c r="S57" s="38">
        <v>0</v>
      </c>
      <c r="T57" s="37">
        <f>SUMPRODUCT(LTA!J57:AN57,LTA!J$101:AN$101,LTA!J$104:AN$104)</f>
        <v>166.59</v>
      </c>
      <c r="U57" s="37">
        <f>SUMPRODUCT(LTA!J57:AN57,LTA!J$102:AN$102,LTA!J$104:AN$104)</f>
        <v>68.510000000000005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-61</v>
      </c>
      <c r="AA57" s="75">
        <f>STOA!I57</f>
        <v>302.60000000000002</v>
      </c>
      <c r="AB57" s="75">
        <f>-STOA!O57</f>
        <v>-30</v>
      </c>
      <c r="AC57">
        <f t="shared" si="0"/>
        <v>12.748374035768149</v>
      </c>
      <c r="AD57">
        <f t="shared" si="1"/>
        <v>1152.6786776845283</v>
      </c>
      <c r="AE57">
        <f>'IDT-1'!C57</f>
        <v>0</v>
      </c>
      <c r="AF57" s="24"/>
      <c r="AG57">
        <f t="shared" si="2"/>
        <v>1152.6786776845283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5.365899999999999</v>
      </c>
      <c r="E58">
        <f>GT_NG!Q58</f>
        <v>7.0518184744126167</v>
      </c>
      <c r="F58">
        <f>GT_Spot!Q58</f>
        <v>0</v>
      </c>
      <c r="G58">
        <f>PPCL_NG!Q58</f>
        <v>23.998356276967332</v>
      </c>
      <c r="H58">
        <f>PPCL_Spot!Q58</f>
        <v>0</v>
      </c>
      <c r="I58">
        <f>Bawana_NG!Q58</f>
        <v>50.627749877783209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618.43726531969503</v>
      </c>
      <c r="P58" s="36">
        <v>32.88000000000001</v>
      </c>
      <c r="Q58" s="36">
        <v>9.67</v>
      </c>
      <c r="R58" s="38">
        <v>20.850000000000005</v>
      </c>
      <c r="S58" s="38">
        <v>0</v>
      </c>
      <c r="T58" s="37">
        <f>SUMPRODUCT(LTA!J58:AN58,LTA!J$101:AN$101,LTA!J$104:AN$104)</f>
        <v>165.6</v>
      </c>
      <c r="U58" s="37">
        <f>SUMPRODUCT(LTA!J58:AN58,LTA!J$102:AN$102,LTA!J$104:AN$104)</f>
        <v>69.47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-41</v>
      </c>
      <c r="AA58" s="75">
        <f>STOA!I58</f>
        <v>301.10000000000002</v>
      </c>
      <c r="AB58" s="75">
        <f>-STOA!O58</f>
        <v>-30</v>
      </c>
      <c r="AC58">
        <f t="shared" si="0"/>
        <v>12.558703021735585</v>
      </c>
      <c r="AD58">
        <f t="shared" si="1"/>
        <v>1171.4923869271227</v>
      </c>
      <c r="AE58">
        <f>'IDT-1'!C58</f>
        <v>0</v>
      </c>
      <c r="AF58" s="24"/>
      <c r="AG58">
        <f t="shared" si="2"/>
        <v>1171.4923869271227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5.365899999999999</v>
      </c>
      <c r="E59">
        <f>GT_NG!Q59</f>
        <v>7.0518184744126167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50.627749877783209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627.0793357124918</v>
      </c>
      <c r="P59" s="36">
        <v>32.89</v>
      </c>
      <c r="Q59" s="36">
        <v>9.67</v>
      </c>
      <c r="R59" s="38">
        <v>20.850000000000005</v>
      </c>
      <c r="S59" s="38">
        <v>0</v>
      </c>
      <c r="T59" s="37">
        <f>SUMPRODUCT(LTA!J59:AN59,LTA!J$101:AN$101,LTA!J$104:AN$104)</f>
        <v>170.73000000000002</v>
      </c>
      <c r="U59" s="37">
        <f>SUMPRODUCT(LTA!J59:AN59,LTA!J$102:AN$102,LTA!J$104:AN$104)</f>
        <v>69.460000000000008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-100</v>
      </c>
      <c r="AA59" s="75">
        <f>STOA!I59</f>
        <v>315.06999999999994</v>
      </c>
      <c r="AB59" s="75">
        <f>-STOA!O59</f>
        <v>0</v>
      </c>
      <c r="AC59">
        <f t="shared" si="0"/>
        <v>12.856116471088056</v>
      </c>
      <c r="AD59">
        <f t="shared" si="1"/>
        <v>1192.9386875935995</v>
      </c>
      <c r="AE59">
        <f>'IDT-1'!C59</f>
        <v>0</v>
      </c>
      <c r="AF59" s="24"/>
      <c r="AG59">
        <f t="shared" si="2"/>
        <v>1192.9386875935995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-27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5.365899999999999</v>
      </c>
      <c r="E60">
        <f>GT_NG!Q60</f>
        <v>7.0518184744126167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50.627749877783209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640.77769118587821</v>
      </c>
      <c r="P60" s="36">
        <v>32.89</v>
      </c>
      <c r="Q60" s="36">
        <v>9.67</v>
      </c>
      <c r="R60" s="38">
        <v>20.850000000000005</v>
      </c>
      <c r="S60" s="38">
        <v>0</v>
      </c>
      <c r="T60" s="37">
        <f>SUMPRODUCT(LTA!J60:AN60,LTA!J$101:AN$101,LTA!J$104:AN$104)</f>
        <v>168.87</v>
      </c>
      <c r="U60" s="37">
        <f>SUMPRODUCT(LTA!J60:AN60,LTA!J$102:AN$102,LTA!J$104:AN$104)</f>
        <v>70.73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-75</v>
      </c>
      <c r="AA60" s="75">
        <f>STOA!I60</f>
        <v>313.56999999999994</v>
      </c>
      <c r="AB60" s="75">
        <f>-STOA!O60</f>
        <v>0</v>
      </c>
      <c r="AC60">
        <f t="shared" si="0"/>
        <v>12.869488724031903</v>
      </c>
      <c r="AD60">
        <f t="shared" si="1"/>
        <v>1214.5336708140419</v>
      </c>
      <c r="AE60">
        <f>'IDT-1'!C60</f>
        <v>0</v>
      </c>
      <c r="AF60" s="24"/>
      <c r="AG60">
        <f t="shared" si="2"/>
        <v>1214.5336708140419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-42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5.365899999999999</v>
      </c>
      <c r="E61">
        <f>GT_NG!Q61</f>
        <v>6.9320495185694631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50.627749877783209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667.29614592095345</v>
      </c>
      <c r="P61" s="36">
        <v>68.360000000000014</v>
      </c>
      <c r="Q61" s="36">
        <v>9.67</v>
      </c>
      <c r="R61" s="38">
        <v>20.850000000000005</v>
      </c>
      <c r="S61" s="38">
        <v>0</v>
      </c>
      <c r="T61" s="37">
        <f>SUMPRODUCT(LTA!J61:AN61,LTA!J$101:AN$101,LTA!J$104:AN$104)</f>
        <v>168.03000000000003</v>
      </c>
      <c r="U61" s="37">
        <f>SUMPRODUCT(LTA!J61:AN61,LTA!J$102:AN$102,LTA!J$104:AN$104)</f>
        <v>71.34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-55</v>
      </c>
      <c r="AA61" s="75">
        <f>STOA!I61</f>
        <v>310.56999999999994</v>
      </c>
      <c r="AB61" s="75">
        <f>-STOA!O61</f>
        <v>0</v>
      </c>
      <c r="AC61">
        <f t="shared" si="0"/>
        <v>13.713999877210373</v>
      </c>
      <c r="AD61">
        <f t="shared" si="1"/>
        <v>1235.3278454400956</v>
      </c>
      <c r="AE61">
        <f>'IDT-1'!C61</f>
        <v>0</v>
      </c>
      <c r="AF61" s="24"/>
      <c r="AG61">
        <f t="shared" si="2"/>
        <v>1235.3278454400956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-99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5.365899999999999</v>
      </c>
      <c r="E62">
        <f>GT_NG!Q62</f>
        <v>6.9320495185694631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50.627749877783209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675.6541073856481</v>
      </c>
      <c r="P62" s="36">
        <v>68.360000000000014</v>
      </c>
      <c r="Q62" s="36">
        <v>9.67</v>
      </c>
      <c r="R62" s="38">
        <v>20.850000000000005</v>
      </c>
      <c r="S62" s="38">
        <v>0</v>
      </c>
      <c r="T62" s="37">
        <f>SUMPRODUCT(LTA!J62:AN62,LTA!J$101:AN$101,LTA!J$104:AN$104)</f>
        <v>165.22</v>
      </c>
      <c r="U62" s="37">
        <f>SUMPRODUCT(LTA!J62:AN62,LTA!J$102:AN$102,LTA!J$104:AN$104)</f>
        <v>72.03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-45</v>
      </c>
      <c r="AA62" s="75">
        <f>STOA!I62</f>
        <v>307.56999999999994</v>
      </c>
      <c r="AB62" s="75">
        <f>-STOA!O62</f>
        <v>0</v>
      </c>
      <c r="AC62">
        <f t="shared" si="0"/>
        <v>13.564931387655781</v>
      </c>
      <c r="AD62">
        <f t="shared" si="1"/>
        <v>1258.7148753943447</v>
      </c>
      <c r="AE62">
        <f>'IDT-1'!C62</f>
        <v>0</v>
      </c>
      <c r="AF62" s="24"/>
      <c r="AG62">
        <f t="shared" si="2"/>
        <v>1258.7148753943447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-89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5.365899999999999</v>
      </c>
      <c r="E63">
        <f>GT_NG!Q63</f>
        <v>6.9320495185694631</v>
      </c>
      <c r="F63">
        <f>GT_Spot!Q63</f>
        <v>0</v>
      </c>
      <c r="G63">
        <f>PPCL_NG!Q63</f>
        <v>23.998356276967332</v>
      </c>
      <c r="H63">
        <f>PPCL_Spot!Q63</f>
        <v>0</v>
      </c>
      <c r="I63">
        <f>Bawana_NG!Q63</f>
        <v>50.627749877783209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673.63792121336053</v>
      </c>
      <c r="P63" s="36">
        <v>68.360000000000014</v>
      </c>
      <c r="Q63" s="36">
        <v>9.67</v>
      </c>
      <c r="R63" s="38">
        <v>20.850000000000005</v>
      </c>
      <c r="S63" s="38">
        <v>0</v>
      </c>
      <c r="T63" s="37">
        <f>SUMPRODUCT(LTA!J63:AN63,LTA!J$101:AN$101,LTA!J$104:AN$104)</f>
        <v>156.63999999999999</v>
      </c>
      <c r="U63" s="37">
        <f>SUMPRODUCT(LTA!J63:AN63,LTA!J$102:AN$102,LTA!J$104:AN$104)</f>
        <v>72.08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</v>
      </c>
      <c r="AA63" s="75">
        <f>STOA!I63</f>
        <v>303.06999999999994</v>
      </c>
      <c r="AB63" s="75">
        <f>-STOA!O63</f>
        <v>0</v>
      </c>
      <c r="AC63">
        <f t="shared" si="0"/>
        <v>13.183922913955493</v>
      </c>
      <c r="AD63">
        <f t="shared" si="1"/>
        <v>1272.048053972725</v>
      </c>
      <c r="AE63">
        <f>'IDT-1'!C63</f>
        <v>0</v>
      </c>
      <c r="AF63" s="24"/>
      <c r="AG63">
        <f t="shared" si="2"/>
        <v>1272.048053972725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-91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5.365899999999999</v>
      </c>
      <c r="E64">
        <f>GT_NG!Q64</f>
        <v>6.9320495185694631</v>
      </c>
      <c r="F64">
        <f>GT_Spot!Q64</f>
        <v>0</v>
      </c>
      <c r="G64">
        <f>PPCL_NG!Q64</f>
        <v>23.998356276967332</v>
      </c>
      <c r="H64">
        <f>PPCL_Spot!Q64</f>
        <v>0</v>
      </c>
      <c r="I64">
        <f>Bawana_NG!Q64</f>
        <v>50.627749877783209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673.64505438703975</v>
      </c>
      <c r="P64" s="36">
        <v>68.360000000000014</v>
      </c>
      <c r="Q64" s="36">
        <v>9.67</v>
      </c>
      <c r="R64" s="38">
        <v>20.850000000000005</v>
      </c>
      <c r="S64" s="38">
        <v>0</v>
      </c>
      <c r="T64" s="37">
        <f>SUMPRODUCT(LTA!J64:AN64,LTA!J$101:AN$101,LTA!J$104:AN$104)</f>
        <v>152.34</v>
      </c>
      <c r="U64" s="37">
        <f>SUMPRODUCT(LTA!J64:AN64,LTA!J$102:AN$102,LTA!J$104:AN$104)</f>
        <v>72.78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301.56999999999994</v>
      </c>
      <c r="AB64" s="75">
        <f>-STOA!O64</f>
        <v>0</v>
      </c>
      <c r="AC64">
        <f t="shared" si="0"/>
        <v>12.988177518006552</v>
      </c>
      <c r="AD64">
        <f t="shared" si="1"/>
        <v>1284.1509325423533</v>
      </c>
      <c r="AE64">
        <f>'IDT-1'!C64</f>
        <v>0</v>
      </c>
      <c r="AF64" s="24"/>
      <c r="AG64">
        <f t="shared" si="2"/>
        <v>1284.1509325423533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-89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5.365899999999999</v>
      </c>
      <c r="E65">
        <f>GT_NG!Q65</f>
        <v>6.9320495185694631</v>
      </c>
      <c r="F65">
        <f>GT_Spot!Q65</f>
        <v>0</v>
      </c>
      <c r="G65">
        <f>PPCL_NG!Q65</f>
        <v>23.998356276967332</v>
      </c>
      <c r="H65">
        <f>PPCL_Spot!Q65</f>
        <v>0</v>
      </c>
      <c r="I65">
        <f>Bawana_NG!Q65</f>
        <v>50.627749877783209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676.30142035349297</v>
      </c>
      <c r="P65" s="36">
        <v>33.191465018759651</v>
      </c>
      <c r="Q65" s="36">
        <v>9.67</v>
      </c>
      <c r="R65" s="38">
        <v>20.850000000000005</v>
      </c>
      <c r="S65" s="38">
        <v>0</v>
      </c>
      <c r="T65" s="37">
        <f>SUMPRODUCT(LTA!J65:AN65,LTA!J$101:AN$101,LTA!J$104:AN$104)</f>
        <v>142.86000000000001</v>
      </c>
      <c r="U65" s="37">
        <f>SUMPRODUCT(LTA!J65:AN65,LTA!J$102:AN$102,LTA!J$104:AN$104)</f>
        <v>73.2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297.66999999999996</v>
      </c>
      <c r="AB65" s="75">
        <f>-STOA!O65</f>
        <v>0</v>
      </c>
      <c r="AC65">
        <f t="shared" si="0"/>
        <v>12.152994182088852</v>
      </c>
      <c r="AD65">
        <f t="shared" si="1"/>
        <v>1288.5139468634836</v>
      </c>
      <c r="AE65">
        <f>'IDT-1'!C65</f>
        <v>0</v>
      </c>
      <c r="AF65" s="24"/>
      <c r="AG65">
        <f t="shared" si="2"/>
        <v>1288.5139468634836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5.365899999999999</v>
      </c>
      <c r="E66">
        <f>GT_NG!Q66</f>
        <v>6.9320495185694631</v>
      </c>
      <c r="F66">
        <f>GT_Spot!Q66</f>
        <v>0</v>
      </c>
      <c r="G66">
        <f>PPCL_NG!Q66</f>
        <v>23.998356276967332</v>
      </c>
      <c r="H66">
        <f>PPCL_Spot!Q66</f>
        <v>0</v>
      </c>
      <c r="I66">
        <f>Bawana_NG!Q66</f>
        <v>50.627749877783209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676.30142035349297</v>
      </c>
      <c r="P66" s="36">
        <v>33.191465018759651</v>
      </c>
      <c r="Q66" s="36">
        <v>9.67</v>
      </c>
      <c r="R66" s="38">
        <v>20.850000000000005</v>
      </c>
      <c r="S66" s="38">
        <v>0</v>
      </c>
      <c r="T66" s="37">
        <f>SUMPRODUCT(LTA!J66:AN66,LTA!J$101:AN$101,LTA!J$104:AN$104)</f>
        <v>132.22</v>
      </c>
      <c r="U66" s="37">
        <f>SUMPRODUCT(LTA!J66:AN66,LTA!J$102:AN$102,LTA!J$104:AN$104)</f>
        <v>73.800000000000011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294.96999999999997</v>
      </c>
      <c r="AB66" s="75">
        <f>-STOA!O66</f>
        <v>0</v>
      </c>
      <c r="AC66">
        <f t="shared" si="0"/>
        <v>12.040882182088852</v>
      </c>
      <c r="AD66">
        <f t="shared" si="1"/>
        <v>1275.8860588634839</v>
      </c>
      <c r="AE66">
        <f>'IDT-1'!C66</f>
        <v>0</v>
      </c>
      <c r="AF66" s="24"/>
      <c r="AG66">
        <f t="shared" si="2"/>
        <v>1275.8860588634839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5.365899999999999</v>
      </c>
      <c r="E67">
        <f>GT_NG!Q67</f>
        <v>6.9320495185694631</v>
      </c>
      <c r="F67">
        <f>GT_Spot!Q67</f>
        <v>0</v>
      </c>
      <c r="G67">
        <f>PPCL_NG!Q67</f>
        <v>23.998356276967332</v>
      </c>
      <c r="H67">
        <f>PPCL_Spot!Q67</f>
        <v>0</v>
      </c>
      <c r="I67">
        <f>Bawana_NG!Q67</f>
        <v>50.627749877783209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676.56993011571842</v>
      </c>
      <c r="P67" s="36">
        <v>33.191465018759651</v>
      </c>
      <c r="Q67" s="36">
        <v>9.67</v>
      </c>
      <c r="R67" s="38">
        <v>20.850000000000005</v>
      </c>
      <c r="S67" s="38">
        <v>0</v>
      </c>
      <c r="T67" s="37">
        <f>SUMPRODUCT(LTA!J67:AN67,LTA!J$101:AN$101,LTA!J$104:AN$104)</f>
        <v>122.97999999999999</v>
      </c>
      <c r="U67" s="37">
        <f>SUMPRODUCT(LTA!J67:AN67,LTA!J$102:AN$102,LTA!J$104:AN$104)</f>
        <v>74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289.56999999999994</v>
      </c>
      <c r="AB67" s="75">
        <f>-STOA!O67</f>
        <v>0</v>
      </c>
      <c r="AC67">
        <f t="shared" si="0"/>
        <v>11.667585497374969</v>
      </c>
      <c r="AD67">
        <f t="shared" si="1"/>
        <v>1290.087865310423</v>
      </c>
      <c r="AE67">
        <f>'IDT-1'!C67</f>
        <v>0</v>
      </c>
      <c r="AF67" s="24"/>
      <c r="AG67">
        <f t="shared" si="2"/>
        <v>1290.087865310423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5.365899999999999</v>
      </c>
      <c r="E68">
        <f>GT_NG!Q68</f>
        <v>6.9320495185694631</v>
      </c>
      <c r="F68">
        <f>GT_Spot!Q68</f>
        <v>0</v>
      </c>
      <c r="G68">
        <f>PPCL_NG!Q68</f>
        <v>23.998356276967332</v>
      </c>
      <c r="H68">
        <f>PPCL_Spot!Q68</f>
        <v>0</v>
      </c>
      <c r="I68">
        <f>Bawana_NG!Q68</f>
        <v>50.627749877783209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680.07212310188436</v>
      </c>
      <c r="P68" s="36">
        <v>33.191465018759651</v>
      </c>
      <c r="Q68" s="36">
        <v>9.67</v>
      </c>
      <c r="R68" s="38">
        <v>20.850000000000005</v>
      </c>
      <c r="S68" s="38">
        <v>0</v>
      </c>
      <c r="T68" s="37">
        <f>SUMPRODUCT(LTA!J68:AN68,LTA!J$101:AN$101,LTA!J$104:AN$104)</f>
        <v>114.37</v>
      </c>
      <c r="U68" s="37">
        <f>SUMPRODUCT(LTA!J68:AN68,LTA!J$102:AN$102,LTA!J$104:AN$104)</f>
        <v>74.13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285.66999999999996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11.633851433264205</v>
      </c>
      <c r="AD68">
        <f t="shared" ref="AD68:AD98" si="4">SUM(B68:AB68,AI68:AR68)-AC68</f>
        <v>1276.2437923606999</v>
      </c>
      <c r="AE68">
        <f>'IDT-1'!C68</f>
        <v>0</v>
      </c>
      <c r="AF68" s="24"/>
      <c r="AG68">
        <f t="shared" ref="AG68:AG98" si="5">SUM(AD68:AF68)</f>
        <v>1276.2437923606999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-17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6.9320495185694631</v>
      </c>
      <c r="F69">
        <f>GT_Spot!Q69</f>
        <v>0</v>
      </c>
      <c r="G69">
        <f>PPCL_NG!Q69</f>
        <v>24.001621731198053</v>
      </c>
      <c r="H69">
        <f>PPCL_Spot!Q69</f>
        <v>0</v>
      </c>
      <c r="I69">
        <f>Bawana_NG!Q69</f>
        <v>50.627749877783209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677.4078460799675</v>
      </c>
      <c r="P69" s="36">
        <v>33.191465018759651</v>
      </c>
      <c r="Q69" s="36">
        <v>9.67</v>
      </c>
      <c r="R69" s="38">
        <v>20.850000000000005</v>
      </c>
      <c r="S69" s="38">
        <v>0</v>
      </c>
      <c r="T69" s="37">
        <f>SUMPRODUCT(LTA!J69:AN69,LTA!J$101:AN$101,LTA!J$104:AN$104)</f>
        <v>108.44999999999999</v>
      </c>
      <c r="U69" s="37">
        <f>SUMPRODUCT(LTA!J69:AN69,LTA!J$102:AN$102,LTA!J$104:AN$104)</f>
        <v>74.56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280.56999999999994</v>
      </c>
      <c r="AB69" s="75">
        <f>-STOA!O69</f>
        <v>0</v>
      </c>
      <c r="AC69">
        <f t="shared" si="3"/>
        <v>11.541157906512955</v>
      </c>
      <c r="AD69">
        <f t="shared" si="4"/>
        <v>1261.7853743197647</v>
      </c>
      <c r="AE69">
        <f>'IDT-1'!C69</f>
        <v>0</v>
      </c>
      <c r="AF69" s="24"/>
      <c r="AG69">
        <f t="shared" si="5"/>
        <v>1261.7853743197647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-19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6.9320495185694631</v>
      </c>
      <c r="F70">
        <f>GT_Spot!Q70</f>
        <v>0</v>
      </c>
      <c r="G70">
        <f>PPCL_NG!Q70</f>
        <v>24.001621731198053</v>
      </c>
      <c r="H70">
        <f>PPCL_Spot!Q70</f>
        <v>0</v>
      </c>
      <c r="I70">
        <f>Bawana_NG!Q70</f>
        <v>50.627749877783209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677.41420954959324</v>
      </c>
      <c r="P70" s="36">
        <v>33.191465018759651</v>
      </c>
      <c r="Q70" s="36">
        <v>9.67</v>
      </c>
      <c r="R70" s="38">
        <v>20.850000000000005</v>
      </c>
      <c r="S70" s="38">
        <v>0</v>
      </c>
      <c r="T70" s="37">
        <f>SUMPRODUCT(LTA!J70:AN70,LTA!J$101:AN$101,LTA!J$104:AN$104)</f>
        <v>102</v>
      </c>
      <c r="U70" s="37">
        <f>SUMPRODUCT(LTA!J70:AN70,LTA!J$102:AN$102,LTA!J$104:AN$104)</f>
        <v>74.87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277.56999999999994</v>
      </c>
      <c r="AB70" s="75">
        <f>-STOA!O70</f>
        <v>0</v>
      </c>
      <c r="AC70">
        <f t="shared" si="3"/>
        <v>11.469660032567859</v>
      </c>
      <c r="AD70">
        <f t="shared" si="4"/>
        <v>1251.7232356633358</v>
      </c>
      <c r="AE70">
        <f>'IDT-1'!C70</f>
        <v>0</v>
      </c>
      <c r="AF70" s="24"/>
      <c r="AG70">
        <f t="shared" si="5"/>
        <v>1251.7232356633358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6.9320495185694631</v>
      </c>
      <c r="F71">
        <f>GT_Spot!Q71</f>
        <v>0</v>
      </c>
      <c r="G71">
        <f>PPCL_NG!Q71</f>
        <v>24.001621731198053</v>
      </c>
      <c r="H71">
        <f>PPCL_Spot!Q71</f>
        <v>0</v>
      </c>
      <c r="I71">
        <f>Bawana_NG!Q71</f>
        <v>50.627749877783209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683.73874756729697</v>
      </c>
      <c r="P71" s="36">
        <v>33.191465018759651</v>
      </c>
      <c r="Q71" s="36">
        <v>9.67</v>
      </c>
      <c r="R71" s="38">
        <v>20.85</v>
      </c>
      <c r="S71" s="38">
        <v>0</v>
      </c>
      <c r="T71" s="37">
        <f>SUMPRODUCT(LTA!J71:AN71,LTA!J$101:AN$101,LTA!J$104:AN$104)</f>
        <v>95.55</v>
      </c>
      <c r="U71" s="37">
        <f>SUMPRODUCT(LTA!J71:AN71,LTA!J$102:AN$102,LTA!J$104:AN$104)</f>
        <v>74.930000000000007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213.54</v>
      </c>
      <c r="AB71" s="75">
        <f>-STOA!O71</f>
        <v>0</v>
      </c>
      <c r="AC71">
        <f t="shared" si="3"/>
        <v>10.728057416679745</v>
      </c>
      <c r="AD71">
        <f t="shared" si="4"/>
        <v>1208.3693762969274</v>
      </c>
      <c r="AE71">
        <f>'IDT-1'!C71</f>
        <v>0</v>
      </c>
      <c r="AF71" s="24"/>
      <c r="AG71">
        <f t="shared" si="5"/>
        <v>1208.3693762969274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6.9320495185694631</v>
      </c>
      <c r="F72">
        <f>GT_Spot!Q72</f>
        <v>0</v>
      </c>
      <c r="G72">
        <f>PPCL_NG!Q72</f>
        <v>24.001621731198053</v>
      </c>
      <c r="H72">
        <f>PPCL_Spot!Q72</f>
        <v>0</v>
      </c>
      <c r="I72">
        <f>Bawana_NG!Q72</f>
        <v>50.627749877783209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683.74511103692271</v>
      </c>
      <c r="P72" s="36">
        <v>33.191465018759651</v>
      </c>
      <c r="Q72" s="36">
        <v>9.67</v>
      </c>
      <c r="R72" s="38">
        <v>20.85</v>
      </c>
      <c r="S72" s="38">
        <v>0</v>
      </c>
      <c r="T72" s="37">
        <f>SUMPRODUCT(LTA!J72:AN72,LTA!J$101:AN$101,LTA!J$104:AN$104)</f>
        <v>87.35</v>
      </c>
      <c r="U72" s="37">
        <f>SUMPRODUCT(LTA!J72:AN72,LTA!J$102:AN$102,LTA!J$104:AN$104)</f>
        <v>75.84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206.04</v>
      </c>
      <c r="AB72" s="75">
        <f>-STOA!O72</f>
        <v>0</v>
      </c>
      <c r="AC72">
        <f t="shared" si="3"/>
        <v>10.597961415212453</v>
      </c>
      <c r="AD72">
        <f t="shared" si="4"/>
        <v>1193.7158357680207</v>
      </c>
      <c r="AE72">
        <f>'IDT-1'!C72</f>
        <v>0</v>
      </c>
      <c r="AF72" s="24"/>
      <c r="AG72">
        <f t="shared" si="5"/>
        <v>1193.7158357680207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7.0535417359494517</v>
      </c>
      <c r="F73">
        <f>GT_Spot!Q73</f>
        <v>0</v>
      </c>
      <c r="G73">
        <f>PPCL_NG!Q73</f>
        <v>24.001621731198053</v>
      </c>
      <c r="H73">
        <f>PPCL_Spot!Q73</f>
        <v>0</v>
      </c>
      <c r="I73">
        <f>Bawana_NG!Q73</f>
        <v>50.627749877783209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679.47856071824799</v>
      </c>
      <c r="P73" s="36">
        <v>68.360000000000014</v>
      </c>
      <c r="Q73" s="36">
        <v>9.67</v>
      </c>
      <c r="R73" s="38">
        <v>18.380000000000003</v>
      </c>
      <c r="S73" s="38">
        <v>0</v>
      </c>
      <c r="T73" s="37">
        <f>SUMPRODUCT(LTA!J73:AN73,LTA!J$101:AN$101,LTA!J$104:AN$104)</f>
        <v>77.39</v>
      </c>
      <c r="U73" s="37">
        <f>SUMPRODUCT(LTA!J73:AN73,LTA!J$102:AN$102,LTA!J$104:AN$104)</f>
        <v>76.41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202.44</v>
      </c>
      <c r="AB73" s="75">
        <f>-STOA!O73</f>
        <v>0</v>
      </c>
      <c r="AC73">
        <f t="shared" si="3"/>
        <v>10.879592011755973</v>
      </c>
      <c r="AD73">
        <f t="shared" si="4"/>
        <v>1225.4376820514228</v>
      </c>
      <c r="AE73">
        <f>'IDT-1'!C73</f>
        <v>0</v>
      </c>
      <c r="AF73" s="24"/>
      <c r="AG73">
        <f t="shared" si="5"/>
        <v>1225.4376820514228</v>
      </c>
      <c r="AI73" s="34">
        <f>PXIL!I73</f>
        <v>0</v>
      </c>
      <c r="AJ73" s="34">
        <f>PXIL!O73</f>
        <v>0</v>
      </c>
      <c r="AK73" s="34">
        <f>RTM_IEX!I73</f>
        <v>16.440000000000001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7.0535417359494517</v>
      </c>
      <c r="F74">
        <f>GT_Spot!Q74</f>
        <v>0</v>
      </c>
      <c r="G74">
        <f>PPCL_NG!Q74</f>
        <v>24.001621731198053</v>
      </c>
      <c r="H74">
        <f>PPCL_Spot!Q74</f>
        <v>0</v>
      </c>
      <c r="I74">
        <f>Bawana_NG!Q74</f>
        <v>50.627749877783209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677.56686632108881</v>
      </c>
      <c r="P74" s="36">
        <v>68.360000000000014</v>
      </c>
      <c r="Q74" s="36">
        <v>9.67</v>
      </c>
      <c r="R74" s="38">
        <v>10.36</v>
      </c>
      <c r="S74" s="38">
        <v>0</v>
      </c>
      <c r="T74" s="37">
        <f>SUMPRODUCT(LTA!J74:AN74,LTA!J$101:AN$101,LTA!J$104:AN$104)</f>
        <v>61.66</v>
      </c>
      <c r="U74" s="37">
        <f>SUMPRODUCT(LTA!J74:AN74,LTA!J$102:AN$102,LTA!J$104:AN$104)</f>
        <v>76.77000000000001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200.04</v>
      </c>
      <c r="AB74" s="75">
        <f>-STOA!O74</f>
        <v>0</v>
      </c>
      <c r="AC74">
        <f t="shared" si="3"/>
        <v>10.669873101060972</v>
      </c>
      <c r="AD74">
        <f t="shared" si="4"/>
        <v>1201.8157065649584</v>
      </c>
      <c r="AE74">
        <f>'IDT-1'!C74</f>
        <v>0</v>
      </c>
      <c r="AF74" s="24"/>
      <c r="AG74">
        <f t="shared" si="5"/>
        <v>1201.8157065649584</v>
      </c>
      <c r="AI74" s="34">
        <f>PXIL!I74</f>
        <v>0</v>
      </c>
      <c r="AJ74" s="34">
        <f>PXIL!O74</f>
        <v>0</v>
      </c>
      <c r="AK74" s="34">
        <f>RTM_IEX!I74</f>
        <v>20.309999999999999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7.1233787828400406</v>
      </c>
      <c r="F75">
        <f>GT_Spot!Q75</f>
        <v>0</v>
      </c>
      <c r="G75">
        <f>PPCL_NG!Q75</f>
        <v>24.001621731198053</v>
      </c>
      <c r="H75">
        <f>PPCL_Spot!Q75</f>
        <v>0</v>
      </c>
      <c r="I75">
        <f>Bawana_NG!Q75</f>
        <v>50.627749877783209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671.58257237715122</v>
      </c>
      <c r="P75" s="36">
        <v>68.360000000000014</v>
      </c>
      <c r="Q75" s="36">
        <v>9.67</v>
      </c>
      <c r="R75" s="38">
        <v>0</v>
      </c>
      <c r="S75" s="38">
        <v>0</v>
      </c>
      <c r="T75" s="37">
        <f>SUMPRODUCT(LTA!J75:AN75,LTA!J$101:AN$101,LTA!J$104:AN$104)</f>
        <v>53.620000000000005</v>
      </c>
      <c r="U75" s="37">
        <f>SUMPRODUCT(LTA!J75:AN75,LTA!J$102:AN$102,LTA!J$104:AN$104)</f>
        <v>77.03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233.53</v>
      </c>
      <c r="AB75" s="75">
        <f>-STOA!O75</f>
        <v>0</v>
      </c>
      <c r="AC75">
        <f t="shared" si="3"/>
        <v>10.59193413541135</v>
      </c>
      <c r="AD75">
        <f t="shared" si="4"/>
        <v>1189.0191886335613</v>
      </c>
      <c r="AE75">
        <f>'IDT-1'!C75</f>
        <v>0</v>
      </c>
      <c r="AF75" s="24"/>
      <c r="AG75">
        <f t="shared" si="5"/>
        <v>1189.0191886335613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7.1233787828400406</v>
      </c>
      <c r="F76">
        <f>GT_Spot!Q76</f>
        <v>0</v>
      </c>
      <c r="G76">
        <f>PPCL_NG!Q76</f>
        <v>24.001621731198053</v>
      </c>
      <c r="H76">
        <f>PPCL_Spot!Q76</f>
        <v>0</v>
      </c>
      <c r="I76">
        <f>Bawana_NG!Q76</f>
        <v>50.627749877783209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671.57827717984401</v>
      </c>
      <c r="P76" s="36">
        <v>68.360000000000014</v>
      </c>
      <c r="Q76" s="36">
        <v>9.6699999999999982</v>
      </c>
      <c r="R76" s="38">
        <v>0</v>
      </c>
      <c r="S76" s="38">
        <v>0</v>
      </c>
      <c r="T76" s="37">
        <f>SUMPRODUCT(LTA!J76:AN76,LTA!J$101:AN$101,LTA!J$104:AN$104)</f>
        <v>45.78</v>
      </c>
      <c r="U76" s="37">
        <f>SUMPRODUCT(LTA!J76:AN76,LTA!J$102:AN$102,LTA!J$104:AN$104)</f>
        <v>77.25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232.03</v>
      </c>
      <c r="AB76" s="75">
        <f>-STOA!O76</f>
        <v>0</v>
      </c>
      <c r="AC76">
        <f t="shared" si="3"/>
        <v>10.529396592719436</v>
      </c>
      <c r="AD76">
        <f t="shared" si="4"/>
        <v>1177.9574309789459</v>
      </c>
      <c r="AE76">
        <f>'IDT-1'!C76</f>
        <v>0</v>
      </c>
      <c r="AF76" s="24"/>
      <c r="AG76">
        <f t="shared" si="5"/>
        <v>1177.9574309789459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7.1233787828400406</v>
      </c>
      <c r="F77">
        <f>GT_Spot!Q77</f>
        <v>0</v>
      </c>
      <c r="G77">
        <f>PPCL_NG!Q77</f>
        <v>24.001621731198053</v>
      </c>
      <c r="H77">
        <f>PPCL_Spot!Q77</f>
        <v>0</v>
      </c>
      <c r="I77">
        <f>Bawana_NG!Q77</f>
        <v>50.627749877783209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677.13826863891131</v>
      </c>
      <c r="P77" s="36">
        <v>68.360000000000014</v>
      </c>
      <c r="Q77" s="36">
        <v>9.6699999999999982</v>
      </c>
      <c r="R77" s="38">
        <v>0</v>
      </c>
      <c r="S77" s="38">
        <v>0</v>
      </c>
      <c r="T77" s="37">
        <f>SUMPRODUCT(LTA!J77:AN77,LTA!J$101:AN$101,LTA!J$104:AN$104)</f>
        <v>41.11</v>
      </c>
      <c r="U77" s="37">
        <f>SUMPRODUCT(LTA!J77:AN77,LTA!J$102:AN$102,LTA!J$104:AN$104)</f>
        <v>77.400000000000006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229.03</v>
      </c>
      <c r="AB77" s="75">
        <f>-STOA!O77</f>
        <v>0</v>
      </c>
      <c r="AC77">
        <f t="shared" si="3"/>
        <v>10.938298638624605</v>
      </c>
      <c r="AD77">
        <f t="shared" si="4"/>
        <v>1127.588520392108</v>
      </c>
      <c r="AE77">
        <f>'IDT-1'!C77</f>
        <v>0</v>
      </c>
      <c r="AF77" s="24"/>
      <c r="AG77">
        <f t="shared" si="5"/>
        <v>1127.588520392108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-52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7.1233787828400406</v>
      </c>
      <c r="F78">
        <f>GT_Spot!Q78</f>
        <v>0</v>
      </c>
      <c r="G78">
        <f>PPCL_NG!Q78</f>
        <v>24.001621731198053</v>
      </c>
      <c r="H78">
        <f>PPCL_Spot!Q78</f>
        <v>0</v>
      </c>
      <c r="I78">
        <f>Bawana_NG!Q78</f>
        <v>50.627749877783209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687.52146810800502</v>
      </c>
      <c r="P78" s="36">
        <v>68.360000000000014</v>
      </c>
      <c r="Q78" s="36">
        <v>9.6699999999999982</v>
      </c>
      <c r="R78" s="38">
        <v>0</v>
      </c>
      <c r="S78" s="38">
        <v>0</v>
      </c>
      <c r="T78" s="37">
        <f>SUMPRODUCT(LTA!J78:AN78,LTA!J$101:AN$101,LTA!J$104:AN$104)</f>
        <v>38.080000000000005</v>
      </c>
      <c r="U78" s="37">
        <f>SUMPRODUCT(LTA!J78:AN78,LTA!J$102:AN$102,LTA!J$104:AN$104)</f>
        <v>77.53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229.03</v>
      </c>
      <c r="AB78" s="75">
        <f>-STOA!O78</f>
        <v>0</v>
      </c>
      <c r="AC78">
        <f t="shared" si="3"/>
        <v>11.234982109529707</v>
      </c>
      <c r="AD78">
        <f t="shared" si="4"/>
        <v>1108.7750363902967</v>
      </c>
      <c r="AE78">
        <f>'IDT-1'!C78</f>
        <v>0</v>
      </c>
      <c r="AF78" s="24"/>
      <c r="AG78">
        <f t="shared" si="5"/>
        <v>1108.7750363902967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-78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7.1233787828400406</v>
      </c>
      <c r="F79">
        <f>GT_Spot!Q79</f>
        <v>0</v>
      </c>
      <c r="G79">
        <f>PPCL_NG!Q79</f>
        <v>24.001621731198053</v>
      </c>
      <c r="H79">
        <f>PPCL_Spot!Q79</f>
        <v>0</v>
      </c>
      <c r="I79">
        <f>Bawana_NG!Q79</f>
        <v>50.627749877783209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713.88032474588169</v>
      </c>
      <c r="P79" s="36">
        <v>68.360000000000014</v>
      </c>
      <c r="Q79" s="36">
        <v>9.67</v>
      </c>
      <c r="R79" s="38">
        <v>0</v>
      </c>
      <c r="S79" s="38">
        <v>0</v>
      </c>
      <c r="T79" s="37">
        <f>SUMPRODUCT(LTA!J79:AN79,LTA!J$101:AN$101,LTA!J$104:AN$104)</f>
        <v>34.85</v>
      </c>
      <c r="U79" s="37">
        <f>SUMPRODUCT(LTA!J79:AN79,LTA!J$102:AN$102,LTA!J$104:AN$104)</f>
        <v>76.89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226.03</v>
      </c>
      <c r="AB79" s="75">
        <f>-STOA!O79</f>
        <v>0</v>
      </c>
      <c r="AC79">
        <f t="shared" si="3"/>
        <v>11.539655960775951</v>
      </c>
      <c r="AD79">
        <f t="shared" si="4"/>
        <v>1112.959219176927</v>
      </c>
      <c r="AE79">
        <f>'IDT-1'!C79</f>
        <v>0</v>
      </c>
      <c r="AF79" s="24"/>
      <c r="AG79">
        <f t="shared" si="5"/>
        <v>1112.959219176927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-93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7.1233787828400406</v>
      </c>
      <c r="F80">
        <f>GT_Spot!Q80</f>
        <v>0</v>
      </c>
      <c r="G80">
        <f>PPCL_NG!Q80</f>
        <v>24.001621731198053</v>
      </c>
      <c r="H80">
        <f>PPCL_Spot!Q80</f>
        <v>0</v>
      </c>
      <c r="I80">
        <f>Bawana_NG!Q80</f>
        <v>50.627749877783209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715.6234751441956</v>
      </c>
      <c r="P80" s="36">
        <v>68.360000000000014</v>
      </c>
      <c r="Q80" s="36">
        <v>22.159999999999997</v>
      </c>
      <c r="R80" s="38">
        <v>0</v>
      </c>
      <c r="S80" s="38">
        <v>0</v>
      </c>
      <c r="T80" s="37">
        <f>SUMPRODUCT(LTA!J80:AN80,LTA!J$101:AN$101,LTA!J$104:AN$104)</f>
        <v>31.64</v>
      </c>
      <c r="U80" s="37">
        <f>SUMPRODUCT(LTA!J80:AN80,LTA!J$102:AN$102,LTA!J$104:AN$104)</f>
        <v>124.27000000000001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223.03</v>
      </c>
      <c r="AB80" s="75">
        <f>-STOA!O80</f>
        <v>0</v>
      </c>
      <c r="AC80">
        <f t="shared" si="3"/>
        <v>12.622038228268201</v>
      </c>
      <c r="AD80">
        <f t="shared" si="4"/>
        <v>1100.2799873077488</v>
      </c>
      <c r="AE80">
        <f>'IDT-1'!C80</f>
        <v>0</v>
      </c>
      <c r="AF80" s="24"/>
      <c r="AG80">
        <f t="shared" si="5"/>
        <v>1100.2799873077488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7.1233787828400406</v>
      </c>
      <c r="F81">
        <f>GT_Spot!Q81</f>
        <v>0</v>
      </c>
      <c r="G81">
        <f>PPCL_NG!Q81</f>
        <v>24.001621731198053</v>
      </c>
      <c r="H81">
        <f>PPCL_Spot!Q81</f>
        <v>0</v>
      </c>
      <c r="I81">
        <f>Bawana_NG!Q81</f>
        <v>50.627749877783209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711.79594209537447</v>
      </c>
      <c r="P81" s="36">
        <v>68.360000000000014</v>
      </c>
      <c r="Q81" s="36">
        <v>22.159999999999997</v>
      </c>
      <c r="R81" s="38">
        <v>0</v>
      </c>
      <c r="S81" s="38">
        <v>0</v>
      </c>
      <c r="T81" s="37">
        <f>SUMPRODUCT(LTA!J81:AN81,LTA!J$101:AN$101,LTA!J$104:AN$104)</f>
        <v>29.77</v>
      </c>
      <c r="U81" s="37">
        <f>SUMPRODUCT(LTA!J81:AN81,LTA!J$102:AN$102,LTA!J$104:AN$104)</f>
        <v>123.65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-75</v>
      </c>
      <c r="AA81" s="75">
        <f>STOA!I81</f>
        <v>220.03</v>
      </c>
      <c r="AB81" s="75">
        <f>-STOA!O81</f>
        <v>0</v>
      </c>
      <c r="AC81">
        <f t="shared" si="3"/>
        <v>12.619947085138332</v>
      </c>
      <c r="AD81">
        <f t="shared" si="4"/>
        <v>1081.9645454020574</v>
      </c>
      <c r="AE81">
        <f>'IDT-1'!C81</f>
        <v>0</v>
      </c>
      <c r="AF81" s="24"/>
      <c r="AG81">
        <f t="shared" si="5"/>
        <v>1081.9645454020574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-94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7.1233787828400406</v>
      </c>
      <c r="F82">
        <f>GT_Spot!Q82</f>
        <v>0</v>
      </c>
      <c r="G82">
        <f>PPCL_NG!Q82</f>
        <v>24.001621731198053</v>
      </c>
      <c r="H82">
        <f>PPCL_Spot!Q82</f>
        <v>0</v>
      </c>
      <c r="I82">
        <f>Bawana_NG!Q82</f>
        <v>50.627749877783209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711.79594209537447</v>
      </c>
      <c r="P82" s="36">
        <v>68.360000000000014</v>
      </c>
      <c r="Q82" s="36">
        <v>22.159999999999997</v>
      </c>
      <c r="R82" s="38">
        <v>0</v>
      </c>
      <c r="S82" s="38">
        <v>0</v>
      </c>
      <c r="T82" s="37">
        <f>SUMPRODUCT(LTA!J82:AN82,LTA!J$101:AN$101,LTA!J$104:AN$104)</f>
        <v>28.66</v>
      </c>
      <c r="U82" s="37">
        <f>SUMPRODUCT(LTA!J82:AN82,LTA!J$102:AN$102,LTA!J$104:AN$104)</f>
        <v>123.12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-70</v>
      </c>
      <c r="AA82" s="75">
        <f>STOA!I82</f>
        <v>220.03</v>
      </c>
      <c r="AB82" s="75">
        <f>-STOA!O82</f>
        <v>0</v>
      </c>
      <c r="AC82">
        <f t="shared" si="3"/>
        <v>12.658783850271504</v>
      </c>
      <c r="AD82">
        <f t="shared" si="4"/>
        <v>1074.2857086369243</v>
      </c>
      <c r="AE82">
        <f>'IDT-1'!C82</f>
        <v>0</v>
      </c>
      <c r="AF82" s="24"/>
      <c r="AG82">
        <f t="shared" si="5"/>
        <v>1074.2857086369243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-105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7.1233787828400406</v>
      </c>
      <c r="F83">
        <f>GT_Spot!Q83</f>
        <v>0</v>
      </c>
      <c r="G83">
        <f>PPCL_NG!Q83</f>
        <v>24.001621731198053</v>
      </c>
      <c r="H83">
        <f>PPCL_Spot!Q83</f>
        <v>0</v>
      </c>
      <c r="I83">
        <f>Bawana_NG!Q83</f>
        <v>50.627749877783209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707.30791223897018</v>
      </c>
      <c r="P83" s="36">
        <v>68.360000000000014</v>
      </c>
      <c r="Q83" s="36">
        <v>22.159999999999997</v>
      </c>
      <c r="R83" s="38">
        <v>0</v>
      </c>
      <c r="S83" s="38">
        <v>0</v>
      </c>
      <c r="T83" s="37">
        <f>SUMPRODUCT(LTA!J83:AN83,LTA!J$101:AN$101,LTA!J$104:AN$104)</f>
        <v>25.74</v>
      </c>
      <c r="U83" s="37">
        <f>SUMPRODUCT(LTA!J83:AN83,LTA!J$102:AN$102,LTA!J$104:AN$104)</f>
        <v>117.24000000000001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-65</v>
      </c>
      <c r="AA83" s="75">
        <f>STOA!I83</f>
        <v>219.98000000000002</v>
      </c>
      <c r="AB83" s="75">
        <f>-STOA!O83</f>
        <v>0</v>
      </c>
      <c r="AC83">
        <f t="shared" si="3"/>
        <v>12.621312335234904</v>
      </c>
      <c r="AD83">
        <f t="shared" si="4"/>
        <v>1051.9851502955567</v>
      </c>
      <c r="AE83">
        <f>'IDT-1'!C83</f>
        <v>0</v>
      </c>
      <c r="AF83" s="24"/>
      <c r="AG83">
        <f t="shared" si="5"/>
        <v>1051.9851502955567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-119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7.1233787828400406</v>
      </c>
      <c r="F84">
        <f>GT_Spot!Q84</f>
        <v>0</v>
      </c>
      <c r="G84">
        <f>PPCL_NG!Q84</f>
        <v>24.001621731198053</v>
      </c>
      <c r="H84">
        <f>PPCL_Spot!Q84</f>
        <v>0</v>
      </c>
      <c r="I84">
        <f>Bawana_NG!Q84</f>
        <v>50.627749877783209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714.56701391010574</v>
      </c>
      <c r="P84" s="36">
        <v>68.360000000000014</v>
      </c>
      <c r="Q84" s="36">
        <v>22.159999999999997</v>
      </c>
      <c r="R84" s="38">
        <v>0</v>
      </c>
      <c r="S84" s="38">
        <v>0</v>
      </c>
      <c r="T84" s="37">
        <f>SUMPRODUCT(LTA!J84:AN84,LTA!J$101:AN$101,LTA!J$104:AN$104)</f>
        <v>23</v>
      </c>
      <c r="U84" s="37">
        <f>SUMPRODUCT(LTA!J84:AN84,LTA!J$102:AN$102,LTA!J$104:AN$104)</f>
        <v>117.14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-93</v>
      </c>
      <c r="AA84" s="75">
        <f>STOA!I84</f>
        <v>219.98000000000002</v>
      </c>
      <c r="AB84" s="75">
        <f>-STOA!O84</f>
        <v>0</v>
      </c>
      <c r="AC84">
        <f t="shared" si="3"/>
        <v>12.873275490473585</v>
      </c>
      <c r="AD84">
        <f t="shared" si="4"/>
        <v>1032.1522888114534</v>
      </c>
      <c r="AE84">
        <f>'IDT-1'!C84</f>
        <v>0</v>
      </c>
      <c r="AF84" s="24"/>
      <c r="AG84">
        <f t="shared" si="5"/>
        <v>1032.1522888114534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-115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7.1233787828400406</v>
      </c>
      <c r="F85">
        <f>GT_Spot!Q85</f>
        <v>0</v>
      </c>
      <c r="G85">
        <f>PPCL_NG!Q85</f>
        <v>24.001621731198053</v>
      </c>
      <c r="H85">
        <f>PPCL_Spot!Q85</f>
        <v>0</v>
      </c>
      <c r="I85">
        <f>Bawana_NG!Q85</f>
        <v>50.627749877783209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733.54770972619394</v>
      </c>
      <c r="P85" s="36">
        <v>68.360000000000014</v>
      </c>
      <c r="Q85" s="36">
        <v>22.159999999999997</v>
      </c>
      <c r="R85" s="38">
        <v>0</v>
      </c>
      <c r="S85" s="38">
        <v>0</v>
      </c>
      <c r="T85" s="37">
        <f>SUMPRODUCT(LTA!J85:AN85,LTA!J$101:AN$101,LTA!J$104:AN$104)</f>
        <v>21.19</v>
      </c>
      <c r="U85" s="37">
        <f>SUMPRODUCT(LTA!J85:AN85,LTA!J$102:AN$102,LTA!J$104:AN$104)</f>
        <v>117.31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-68</v>
      </c>
      <c r="AA85" s="75">
        <f>STOA!I85</f>
        <v>219.98000000000002</v>
      </c>
      <c r="AB85" s="75">
        <f>-STOA!O85</f>
        <v>0</v>
      </c>
      <c r="AC85">
        <f t="shared" si="3"/>
        <v>12.981482976044186</v>
      </c>
      <c r="AD85">
        <f t="shared" si="4"/>
        <v>1054.3847771419712</v>
      </c>
      <c r="AE85">
        <f>'IDT-1'!C85</f>
        <v>0</v>
      </c>
      <c r="AF85" s="24"/>
      <c r="AG85">
        <f t="shared" si="5"/>
        <v>1054.3847771419712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-135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7.1194077888638558</v>
      </c>
      <c r="F86">
        <f>GT_Spot!Q86</f>
        <v>0</v>
      </c>
      <c r="G86">
        <f>PPCL_NG!Q86</f>
        <v>24.001621731198053</v>
      </c>
      <c r="H86">
        <f>PPCL_Spot!Q86</f>
        <v>0</v>
      </c>
      <c r="I86">
        <f>Bawana_NG!Q86</f>
        <v>48.463092192108263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759.54229599955727</v>
      </c>
      <c r="P86" s="36">
        <v>68.360000000000014</v>
      </c>
      <c r="Q86" s="36">
        <v>22.159999999999997</v>
      </c>
      <c r="R86" s="38">
        <v>0</v>
      </c>
      <c r="S86" s="38">
        <v>0</v>
      </c>
      <c r="T86" s="37">
        <f>SUMPRODUCT(LTA!J86:AN86,LTA!J$101:AN$101,LTA!J$104:AN$104)</f>
        <v>20.34</v>
      </c>
      <c r="U86" s="37">
        <f>SUMPRODUCT(LTA!J86:AN86,LTA!J$102:AN$102,LTA!J$104:AN$104)</f>
        <v>117.33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-53</v>
      </c>
      <c r="AA86" s="75">
        <f>STOA!I86</f>
        <v>219.98000000000002</v>
      </c>
      <c r="AB86" s="75">
        <f>-STOA!O86</f>
        <v>0</v>
      </c>
      <c r="AC86">
        <f t="shared" si="3"/>
        <v>13.050675490035923</v>
      </c>
      <c r="AD86">
        <f t="shared" si="4"/>
        <v>1092.3115422216915</v>
      </c>
      <c r="AE86">
        <f>'IDT-1'!C86</f>
        <v>0</v>
      </c>
      <c r="AF86" s="24"/>
      <c r="AG86">
        <f t="shared" si="5"/>
        <v>1092.3115422216915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-135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7.1194077888638558</v>
      </c>
      <c r="F87">
        <f>GT_Spot!Q87</f>
        <v>0</v>
      </c>
      <c r="G87">
        <f>PPCL_NG!Q87</f>
        <v>24.001621731198053</v>
      </c>
      <c r="H87">
        <f>PPCL_Spot!Q87</f>
        <v>0</v>
      </c>
      <c r="I87">
        <f>Bawana_NG!Q87</f>
        <v>60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792.27605801199263</v>
      </c>
      <c r="P87" s="36">
        <v>68.360000000000014</v>
      </c>
      <c r="Q87" s="36">
        <v>22.159999999999997</v>
      </c>
      <c r="R87" s="38">
        <v>0</v>
      </c>
      <c r="S87" s="38">
        <v>0</v>
      </c>
      <c r="T87" s="37">
        <f>SUMPRODUCT(LTA!J87:AN87,LTA!J$101:AN$101,LTA!J$104:AN$104)</f>
        <v>20.22</v>
      </c>
      <c r="U87" s="37">
        <f>SUMPRODUCT(LTA!J87:AN87,LTA!J$102:AN$102,LTA!J$104:AN$104)</f>
        <v>117.48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-130</v>
      </c>
      <c r="AA87" s="75">
        <f>STOA!I87</f>
        <v>263.5</v>
      </c>
      <c r="AB87" s="75">
        <f>-STOA!O87</f>
        <v>0</v>
      </c>
      <c r="AC87">
        <f t="shared" si="3"/>
        <v>14.729066391718725</v>
      </c>
      <c r="AD87">
        <f t="shared" si="4"/>
        <v>1076.4538211403358</v>
      </c>
      <c r="AE87">
        <f>'IDT-1'!C87</f>
        <v>-21.591999999999999</v>
      </c>
      <c r="AF87" s="24"/>
      <c r="AG87">
        <f t="shared" si="5"/>
        <v>1054.8618211403357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-160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7.1194077888638558</v>
      </c>
      <c r="F88">
        <f>GT_Spot!Q88</f>
        <v>0</v>
      </c>
      <c r="G88">
        <f>PPCL_NG!Q88</f>
        <v>24.001621731198053</v>
      </c>
      <c r="H88">
        <f>PPCL_Spot!Q88</f>
        <v>0</v>
      </c>
      <c r="I88">
        <f>Bawana_NG!Q88</f>
        <v>60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802.66688550860488</v>
      </c>
      <c r="P88" s="36">
        <v>68.360000000000014</v>
      </c>
      <c r="Q88" s="36">
        <v>22.159999999999997</v>
      </c>
      <c r="R88" s="38">
        <v>0</v>
      </c>
      <c r="S88" s="38">
        <v>0</v>
      </c>
      <c r="T88" s="37">
        <f>SUMPRODUCT(LTA!J88:AN88,LTA!J$101:AN$101,LTA!J$104:AN$104)</f>
        <v>20.12</v>
      </c>
      <c r="U88" s="37">
        <f>SUMPRODUCT(LTA!J88:AN88,LTA!J$102:AN$102,LTA!J$104:AN$104)</f>
        <v>117.66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-85</v>
      </c>
      <c r="AA88" s="75">
        <f>STOA!I88</f>
        <v>263.5</v>
      </c>
      <c r="AB88" s="75">
        <f>-STOA!O88</f>
        <v>0</v>
      </c>
      <c r="AC88">
        <f t="shared" si="3"/>
        <v>14.55486584802305</v>
      </c>
      <c r="AD88">
        <f t="shared" si="4"/>
        <v>1117.0988491806436</v>
      </c>
      <c r="AE88">
        <f>'IDT-1'!C88</f>
        <v>-46.57</v>
      </c>
      <c r="AF88" s="24"/>
      <c r="AG88">
        <f t="shared" si="5"/>
        <v>1070.5288491806436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-175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7.1194077888638558</v>
      </c>
      <c r="F89">
        <f>GT_Spot!Q89</f>
        <v>0</v>
      </c>
      <c r="G89">
        <f>PPCL_NG!Q89</f>
        <v>24.001621731198053</v>
      </c>
      <c r="H89">
        <f>PPCL_Spot!Q89</f>
        <v>0</v>
      </c>
      <c r="I89">
        <f>Bawana_NG!Q89</f>
        <v>60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812.16442619799886</v>
      </c>
      <c r="P89" s="36">
        <v>68.360000000000014</v>
      </c>
      <c r="Q89" s="36">
        <v>22.159999999999997</v>
      </c>
      <c r="R89" s="38">
        <v>0</v>
      </c>
      <c r="S89" s="38">
        <v>0</v>
      </c>
      <c r="T89" s="37">
        <f>SUMPRODUCT(LTA!J89:AN89,LTA!J$101:AN$101,LTA!J$104:AN$104)</f>
        <v>20.05</v>
      </c>
      <c r="U89" s="37">
        <f>SUMPRODUCT(LTA!J89:AN89,LTA!J$102:AN$102,LTA!J$104:AN$104)</f>
        <v>112.98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-40</v>
      </c>
      <c r="AA89" s="75">
        <f>STOA!I89</f>
        <v>263.5</v>
      </c>
      <c r="AB89" s="75">
        <f>-STOA!O89</f>
        <v>0</v>
      </c>
      <c r="AC89">
        <f t="shared" si="3"/>
        <v>14.072834682280194</v>
      </c>
      <c r="AD89">
        <f t="shared" si="4"/>
        <v>1181.3284210357804</v>
      </c>
      <c r="AE89">
        <f>'IDT-1'!C89</f>
        <v>-63.503999999999998</v>
      </c>
      <c r="AF89" s="24"/>
      <c r="AG89">
        <f t="shared" si="5"/>
        <v>1117.8244210357805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-161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7.1194077888638558</v>
      </c>
      <c r="F90">
        <f>GT_Spot!Q90</f>
        <v>0</v>
      </c>
      <c r="G90">
        <f>PPCL_NG!Q90</f>
        <v>24.001621731198053</v>
      </c>
      <c r="H90">
        <f>PPCL_Spot!Q90</f>
        <v>0</v>
      </c>
      <c r="I90">
        <f>Bawana_NG!Q90</f>
        <v>60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826.35509692589949</v>
      </c>
      <c r="P90" s="36">
        <v>68.360000000000014</v>
      </c>
      <c r="Q90" s="36">
        <v>22.159999999999997</v>
      </c>
      <c r="R90" s="38">
        <v>0</v>
      </c>
      <c r="S90" s="38">
        <v>0</v>
      </c>
      <c r="T90" s="37">
        <f>SUMPRODUCT(LTA!J90:AN90,LTA!J$101:AN$101,LTA!J$104:AN$104)</f>
        <v>20.100000000000001</v>
      </c>
      <c r="U90" s="37">
        <f>SUMPRODUCT(LTA!J90:AN90,LTA!J$102:AN$102,LTA!J$104:AN$104)</f>
        <v>113.09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-25</v>
      </c>
      <c r="AA90" s="75">
        <f>STOA!I90</f>
        <v>263.5</v>
      </c>
      <c r="AB90" s="75">
        <f>-STOA!O90</f>
        <v>0</v>
      </c>
      <c r="AC90">
        <f t="shared" si="3"/>
        <v>14.110339309463766</v>
      </c>
      <c r="AD90">
        <f t="shared" si="4"/>
        <v>1205.6415871364975</v>
      </c>
      <c r="AE90">
        <f>'IDT-1'!C90</f>
        <v>-52.92</v>
      </c>
      <c r="AF90" s="24"/>
      <c r="AG90">
        <f t="shared" si="5"/>
        <v>1152.7215871364974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-166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7.1194077888638558</v>
      </c>
      <c r="F91">
        <f>GT_Spot!Q91</f>
        <v>0</v>
      </c>
      <c r="G91">
        <f>PPCL_NG!Q91</f>
        <v>24.001621731198053</v>
      </c>
      <c r="H91">
        <f>PPCL_Spot!Q91</f>
        <v>0</v>
      </c>
      <c r="I91">
        <f>Bawana_NG!Q91</f>
        <v>60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834.88503252394878</v>
      </c>
      <c r="P91" s="36">
        <v>68.360000000000014</v>
      </c>
      <c r="Q91" s="36">
        <v>22.159999999999997</v>
      </c>
      <c r="R91" s="38">
        <v>0</v>
      </c>
      <c r="S91" s="38">
        <v>0</v>
      </c>
      <c r="T91" s="37">
        <f>SUMPRODUCT(LTA!J91:AN91,LTA!J$101:AN$101,LTA!J$104:AN$104)</f>
        <v>20.29</v>
      </c>
      <c r="U91" s="37">
        <f>SUMPRODUCT(LTA!J91:AN91,LTA!J$102:AN$102,LTA!J$104:AN$104)</f>
        <v>113.68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-20</v>
      </c>
      <c r="AA91" s="75">
        <f>STOA!I91</f>
        <v>286.70999999999998</v>
      </c>
      <c r="AB91" s="75">
        <f>-STOA!O91</f>
        <v>0</v>
      </c>
      <c r="AC91">
        <f t="shared" si="3"/>
        <v>14.281099084938061</v>
      </c>
      <c r="AD91">
        <f t="shared" si="4"/>
        <v>1250.9907629590728</v>
      </c>
      <c r="AE91">
        <f>'IDT-1'!C91</f>
        <v>-48.686999999999998</v>
      </c>
      <c r="AF91" s="24"/>
      <c r="AG91">
        <f t="shared" si="5"/>
        <v>1202.3037629590729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-158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7.1194077888638558</v>
      </c>
      <c r="F92">
        <f>GT_Spot!Q92</f>
        <v>0</v>
      </c>
      <c r="G92">
        <f>PPCL_NG!Q92</f>
        <v>24.001621731198053</v>
      </c>
      <c r="H92">
        <f>PPCL_Spot!Q92</f>
        <v>0</v>
      </c>
      <c r="I92">
        <f>Bawana_NG!Q92</f>
        <v>60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838.68404879970637</v>
      </c>
      <c r="P92" s="36">
        <v>68.360000000000014</v>
      </c>
      <c r="Q92" s="36">
        <v>22.159999999999997</v>
      </c>
      <c r="R92" s="38">
        <v>0</v>
      </c>
      <c r="S92" s="38">
        <v>0</v>
      </c>
      <c r="T92" s="37">
        <f>SUMPRODUCT(LTA!J92:AN92,LTA!J$101:AN$101,LTA!J$104:AN$104)</f>
        <v>21.33</v>
      </c>
      <c r="U92" s="37">
        <f>SUMPRODUCT(LTA!J92:AN92,LTA!J$102:AN$102,LTA!J$104:AN$104)</f>
        <v>114.41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</v>
      </c>
      <c r="AA92" s="75">
        <f>STOA!I92</f>
        <v>286.70999999999998</v>
      </c>
      <c r="AB92" s="75">
        <f>-STOA!O92</f>
        <v>0</v>
      </c>
      <c r="AC92">
        <f t="shared" si="3"/>
        <v>14.125909495154236</v>
      </c>
      <c r="AD92">
        <f t="shared" si="4"/>
        <v>1279.7149688246141</v>
      </c>
      <c r="AE92">
        <f>'IDT-1'!C92</f>
        <v>-38.103000000000002</v>
      </c>
      <c r="AF92" s="24"/>
      <c r="AG92">
        <f t="shared" si="5"/>
        <v>1241.611968824614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7.1194077888638558</v>
      </c>
      <c r="F93">
        <f>GT_Spot!Q93</f>
        <v>0</v>
      </c>
      <c r="G93">
        <f>PPCL_NG!Q93</f>
        <v>24.001621731198053</v>
      </c>
      <c r="H93">
        <f>PPCL_Spot!Q93</f>
        <v>0</v>
      </c>
      <c r="I93">
        <f>Bawana_NG!Q93</f>
        <v>60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842.48306507546397</v>
      </c>
      <c r="P93" s="36">
        <v>68.360000000000014</v>
      </c>
      <c r="Q93" s="36">
        <v>22.159999999999997</v>
      </c>
      <c r="R93" s="38">
        <v>0</v>
      </c>
      <c r="S93" s="38">
        <v>0</v>
      </c>
      <c r="T93" s="37">
        <f>SUMPRODUCT(LTA!J93:AN93,LTA!J$101:AN$101,LTA!J$104:AN$104)</f>
        <v>24.3</v>
      </c>
      <c r="U93" s="37">
        <f>SUMPRODUCT(LTA!J93:AN93,LTA!J$102:AN$102,LTA!J$104:AN$104)</f>
        <v>115.42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286.70999999999998</v>
      </c>
      <c r="AB93" s="75">
        <f>-STOA!O93</f>
        <v>0</v>
      </c>
      <c r="AC93">
        <f t="shared" si="3"/>
        <v>13.830361609970895</v>
      </c>
      <c r="AD93">
        <f t="shared" si="4"/>
        <v>1328.7895329855551</v>
      </c>
      <c r="AE93">
        <f>'IDT-1'!C93</f>
        <v>-25.402000000000001</v>
      </c>
      <c r="AF93" s="24"/>
      <c r="AG93">
        <f t="shared" si="5"/>
        <v>1303.387532985555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-114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7.1194077888638558</v>
      </c>
      <c r="F94">
        <f>GT_Spot!Q94</f>
        <v>0</v>
      </c>
      <c r="G94">
        <f>PPCL_NG!Q94</f>
        <v>24.001621731198053</v>
      </c>
      <c r="H94">
        <f>PPCL_Spot!Q94</f>
        <v>0</v>
      </c>
      <c r="I94">
        <f>Bawana_NG!Q94</f>
        <v>60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846.28208135122145</v>
      </c>
      <c r="P94" s="36">
        <v>68.360000000000014</v>
      </c>
      <c r="Q94" s="36">
        <v>22.159999999999997</v>
      </c>
      <c r="R94" s="38">
        <v>0</v>
      </c>
      <c r="S94" s="38">
        <v>0</v>
      </c>
      <c r="T94" s="37">
        <f>SUMPRODUCT(LTA!J94:AN94,LTA!J$101:AN$101,LTA!J$104:AN$104)</f>
        <v>46.98</v>
      </c>
      <c r="U94" s="37">
        <f>SUMPRODUCT(LTA!J94:AN94,LTA!J$102:AN$102,LTA!J$104:AN$104)</f>
        <v>117.57000000000001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286.70999999999998</v>
      </c>
      <c r="AB94" s="75">
        <f>-STOA!O94</f>
        <v>0</v>
      </c>
      <c r="AC94">
        <f t="shared" si="3"/>
        <v>13.966881295409022</v>
      </c>
      <c r="AD94">
        <f t="shared" si="4"/>
        <v>1370.2820295758745</v>
      </c>
      <c r="AE94">
        <f>'IDT-1'!C94</f>
        <v>-12.701000000000001</v>
      </c>
      <c r="AF94" s="24"/>
      <c r="AG94">
        <f t="shared" si="5"/>
        <v>1357.5810295758745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-101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7.1194077888638558</v>
      </c>
      <c r="F95">
        <f>GT_Spot!Q95</f>
        <v>0</v>
      </c>
      <c r="G95">
        <f>PPCL_NG!Q95</f>
        <v>24.001621731198053</v>
      </c>
      <c r="H95">
        <f>PPCL_Spot!Q95</f>
        <v>0</v>
      </c>
      <c r="I95">
        <f>Bawana_NG!Q95</f>
        <v>60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857.17850590329635</v>
      </c>
      <c r="P95" s="36">
        <v>68.360000000000014</v>
      </c>
      <c r="Q95" s="36">
        <v>22.159999999999997</v>
      </c>
      <c r="R95" s="38">
        <v>0</v>
      </c>
      <c r="S95" s="38">
        <v>0</v>
      </c>
      <c r="T95" s="37">
        <f>SUMPRODUCT(LTA!J95:AN95,LTA!J$101:AN$101,LTA!J$104:AN$104)</f>
        <v>52.23</v>
      </c>
      <c r="U95" s="37">
        <f>SUMPRODUCT(LTA!J95:AN95,LTA!J$102:AN$102,LTA!J$104:AN$104)</f>
        <v>120.18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286.70999999999998</v>
      </c>
      <c r="AB95" s="75">
        <f>-STOA!O95</f>
        <v>0</v>
      </c>
      <c r="AC95">
        <f t="shared" si="3"/>
        <v>13.963253408545572</v>
      </c>
      <c r="AD95">
        <f t="shared" si="4"/>
        <v>1408.0420820148129</v>
      </c>
      <c r="AE95">
        <f>'IDT-1'!C95</f>
        <v>0</v>
      </c>
      <c r="AF95" s="24"/>
      <c r="AG95">
        <f t="shared" si="5"/>
        <v>1408.0420820148129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-82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7.1194077888638558</v>
      </c>
      <c r="F96">
        <f>GT_Spot!Q96</f>
        <v>0</v>
      </c>
      <c r="G96">
        <f>PPCL_NG!Q96</f>
        <v>24.001621731198053</v>
      </c>
      <c r="H96">
        <f>PPCL_Spot!Q96</f>
        <v>0</v>
      </c>
      <c r="I96">
        <f>Bawana_NG!Q96</f>
        <v>60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857.75801631619026</v>
      </c>
      <c r="P96" s="36">
        <v>68.360000000000014</v>
      </c>
      <c r="Q96" s="36">
        <v>22.159999999999997</v>
      </c>
      <c r="R96" s="38">
        <v>0</v>
      </c>
      <c r="S96" s="38">
        <v>0</v>
      </c>
      <c r="T96" s="37">
        <f>SUMPRODUCT(LTA!J96:AN96,LTA!J$101:AN$101,LTA!J$104:AN$104)</f>
        <v>58.32</v>
      </c>
      <c r="U96" s="37">
        <f>SUMPRODUCT(LTA!J96:AN96,LTA!J$102:AN$102,LTA!J$104:AN$104)</f>
        <v>123.64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286.70999999999998</v>
      </c>
      <c r="AB96" s="75">
        <f>-STOA!O96</f>
        <v>0</v>
      </c>
      <c r="AC96">
        <f t="shared" si="3"/>
        <v>13.892586804779521</v>
      </c>
      <c r="AD96">
        <f t="shared" si="4"/>
        <v>1436.2422590314727</v>
      </c>
      <c r="AE96">
        <f>'IDT-1'!C96</f>
        <v>0</v>
      </c>
      <c r="AF96" s="24"/>
      <c r="AG96">
        <f t="shared" si="5"/>
        <v>1436.2422590314727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-64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7.1194077888638558</v>
      </c>
      <c r="F97">
        <f>GT_Spot!Q97</f>
        <v>0</v>
      </c>
      <c r="G97">
        <f>PPCL_NG!Q97</f>
        <v>24.001621731198053</v>
      </c>
      <c r="H97">
        <f>PPCL_Spot!Q97</f>
        <v>0</v>
      </c>
      <c r="I97">
        <f>Bawana_NG!Q97</f>
        <v>60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854.38622148685022</v>
      </c>
      <c r="P97" s="36">
        <v>68.360000000000014</v>
      </c>
      <c r="Q97" s="36">
        <v>22.159999999999997</v>
      </c>
      <c r="R97" s="38">
        <v>0</v>
      </c>
      <c r="S97" s="38">
        <v>0</v>
      </c>
      <c r="T97" s="37">
        <f>SUMPRODUCT(LTA!J97:AN97,LTA!J$101:AN$101,LTA!J$104:AN$104)</f>
        <v>45.97</v>
      </c>
      <c r="U97" s="37">
        <f>SUMPRODUCT(LTA!J97:AN97,LTA!J$102:AN$102,LTA!J$104:AN$104)</f>
        <v>124.7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286.70999999999998</v>
      </c>
      <c r="AB97" s="75">
        <f>-STOA!O97</f>
        <v>0</v>
      </c>
      <c r="AC97">
        <f t="shared" si="3"/>
        <v>13.754684882759134</v>
      </c>
      <c r="AD97">
        <f t="shared" si="4"/>
        <v>1422.7183661241531</v>
      </c>
      <c r="AE97">
        <f>'IDT-1'!C97</f>
        <v>0</v>
      </c>
      <c r="AF97" s="24"/>
      <c r="AG97">
        <f t="shared" si="5"/>
        <v>1422.7183661241531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-63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7.1194077888638558</v>
      </c>
      <c r="F98">
        <f>GT_Spot!Q98</f>
        <v>0</v>
      </c>
      <c r="G98">
        <f>PPCL_NG!Q98</f>
        <v>24.001621731198053</v>
      </c>
      <c r="H98">
        <f>PPCL_Spot!Q98</f>
        <v>0</v>
      </c>
      <c r="I98">
        <f>Bawana_NG!Q98</f>
        <v>60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854.7385966686553</v>
      </c>
      <c r="P98" s="36">
        <v>68.360000000000014</v>
      </c>
      <c r="Q98" s="36">
        <v>22.159999999999997</v>
      </c>
      <c r="R98" s="38">
        <v>0</v>
      </c>
      <c r="S98" s="38">
        <v>0</v>
      </c>
      <c r="T98" s="37">
        <f>SUMPRODUCT(LTA!J98:AN98,LTA!J$101:AN$101,LTA!J$104:AN$104)</f>
        <v>48.45</v>
      </c>
      <c r="U98" s="37">
        <f>SUMPRODUCT(LTA!J98:AN98,LTA!J$102:AN$102,LTA!J$104:AN$104)</f>
        <v>126.37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286.70999999999998</v>
      </c>
      <c r="AB98" s="75">
        <f>-STOA!O98</f>
        <v>0</v>
      </c>
      <c r="AC98">
        <f t="shared" si="3"/>
        <v>13.776549529314629</v>
      </c>
      <c r="AD98">
        <f t="shared" si="4"/>
        <v>1429.1988766594027</v>
      </c>
      <c r="AE98">
        <f>'IDT-1'!C98</f>
        <v>0</v>
      </c>
      <c r="AF98" s="24"/>
      <c r="AG98">
        <f t="shared" si="5"/>
        <v>1429.1988766594027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-61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0.13438080000000022</v>
      </c>
      <c r="E99">
        <f t="shared" si="6"/>
        <v>0.17359504078500401</v>
      </c>
      <c r="F99">
        <f t="shared" si="6"/>
        <v>0</v>
      </c>
      <c r="G99">
        <f t="shared" si="6"/>
        <v>0.61808020388698659</v>
      </c>
      <c r="H99">
        <f t="shared" si="6"/>
        <v>0</v>
      </c>
      <c r="I99">
        <f t="shared" si="6"/>
        <v>1.3228674831767475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17.191793840929577</v>
      </c>
      <c r="P99" s="36">
        <f t="shared" si="6"/>
        <v>1.3396913220883302</v>
      </c>
      <c r="Q99" s="36">
        <f t="shared" si="6"/>
        <v>0.37883500506642642</v>
      </c>
      <c r="R99" s="38">
        <f t="shared" si="6"/>
        <v>0.23526000000000016</v>
      </c>
      <c r="S99" s="38">
        <f t="shared" si="6"/>
        <v>0</v>
      </c>
      <c r="T99" s="37">
        <f t="shared" si="6"/>
        <v>1.8974299999999997</v>
      </c>
      <c r="U99" s="37">
        <f t="shared" si="6"/>
        <v>2.2340100000000001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-2.8502049999999999</v>
      </c>
      <c r="AA99" s="75">
        <f t="shared" si="6"/>
        <v>6.0080899999999966</v>
      </c>
      <c r="AB99" s="75">
        <f t="shared" si="6"/>
        <v>-0.09</v>
      </c>
      <c r="AC99">
        <f t="shared" si="6"/>
        <v>0.31428594512953806</v>
      </c>
      <c r="AD99">
        <f t="shared" si="6"/>
        <v>27.214440250803545</v>
      </c>
      <c r="AE99">
        <f t="shared" si="6"/>
        <v>-0.178342</v>
      </c>
      <c r="AG99">
        <f t="shared" si="6"/>
        <v>27.036098250803541</v>
      </c>
      <c r="AI99">
        <f t="shared" si="6"/>
        <v>0</v>
      </c>
      <c r="AJ99">
        <f t="shared" si="6"/>
        <v>0</v>
      </c>
      <c r="AK99">
        <f t="shared" si="6"/>
        <v>6.9397500000000015E-2</v>
      </c>
      <c r="AL99">
        <f t="shared" si="6"/>
        <v>-1.1345000000000001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45088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45088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7.8234000000000004</v>
      </c>
      <c r="E3">
        <f>GT_NG!T3</f>
        <v>11.176292712428182</v>
      </c>
      <c r="F3">
        <f>GT_Spot!T3</f>
        <v>0</v>
      </c>
      <c r="G3">
        <f>PPCL_NG!T3</f>
        <v>29.308071837379114</v>
      </c>
      <c r="H3">
        <f>PPCL_Spot!T3</f>
        <v>0</v>
      </c>
      <c r="I3">
        <f>Bawana_NG!T3</f>
        <v>70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961.84200409694938</v>
      </c>
      <c r="P3" s="36">
        <v>75.140000000000015</v>
      </c>
      <c r="Q3" s="36">
        <v>26.759999999999998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434.25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-89</v>
      </c>
      <c r="AA3" s="75">
        <f>STOA!J3</f>
        <v>203.88</v>
      </c>
      <c r="AB3" s="75">
        <f>-STOA!P3</f>
        <v>0</v>
      </c>
      <c r="AC3">
        <f>SUMIF(B3:AB3,"&gt;0")*$AC$2-SUMIF(B3:AB3,"&lt;0")*($AC$2/(1-$AC$2))+SUMIF(AI3:AR3,"&gt;0")*$AC$2-SUMIF(AI3:AR3,"&lt;0")*($AC$2/(1-$AC$2))</f>
        <v>16.884295313566842</v>
      </c>
      <c r="AD3">
        <f>SUM(B3:AB3,AI3:AR3)-AC3</f>
        <v>1722.9954733331899</v>
      </c>
      <c r="AE3">
        <f>'IDT-1'!F3</f>
        <v>-23.065000000000001</v>
      </c>
      <c r="AF3" s="24"/>
      <c r="AG3">
        <f>SUM(AD3:AF3)</f>
        <v>1699.9304733331899</v>
      </c>
      <c r="AI3" s="34">
        <f>PXIL!J3</f>
        <v>0</v>
      </c>
      <c r="AJ3" s="34">
        <f>PXIL!P3</f>
        <v>0</v>
      </c>
      <c r="AK3" s="34">
        <f>RTM_IEX!J3</f>
        <v>8.6999999999999993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11.176292712428182</v>
      </c>
      <c r="F4">
        <f>GT_Spot!T4</f>
        <v>0</v>
      </c>
      <c r="G4">
        <f>PPCL_NG!T4</f>
        <v>29.308071837379114</v>
      </c>
      <c r="H4">
        <f>PPCL_Spot!T4</f>
        <v>0</v>
      </c>
      <c r="I4">
        <f>Bawana_NG!T4</f>
        <v>70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962.36805099557876</v>
      </c>
      <c r="P4" s="36">
        <v>75.140000000000015</v>
      </c>
      <c r="Q4" s="36">
        <v>26.759999999999998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433.61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-98</v>
      </c>
      <c r="AA4" s="75">
        <f>STOA!J4</f>
        <v>203.88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16.970939673974542</v>
      </c>
      <c r="AD4">
        <f t="shared" ref="AD4:AD67" si="1">SUM(B4:AB4,AI4:AR4)-AC4</f>
        <v>1714.6748758714116</v>
      </c>
      <c r="AE4">
        <f>'IDT-1'!F4</f>
        <v>-28.832000000000001</v>
      </c>
      <c r="AF4" s="24"/>
      <c r="AG4">
        <f t="shared" ref="AG4:AG67" si="2">SUM(AD4:AF4)</f>
        <v>1685.8428758714115</v>
      </c>
      <c r="AI4" s="34">
        <f>PXIL!J4</f>
        <v>0</v>
      </c>
      <c r="AJ4" s="34">
        <f>PXIL!P4</f>
        <v>0</v>
      </c>
      <c r="AK4" s="34">
        <f>RTM_IEX!J4</f>
        <v>9.58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6.9207000000000001</v>
      </c>
      <c r="E5">
        <f>GT_NG!T5</f>
        <v>11.176292712428182</v>
      </c>
      <c r="F5">
        <f>GT_Spot!T5</f>
        <v>0</v>
      </c>
      <c r="G5">
        <f>PPCL_NG!T5</f>
        <v>29.308071837379114</v>
      </c>
      <c r="H5">
        <f>PPCL_Spot!T5</f>
        <v>0</v>
      </c>
      <c r="I5">
        <f>Bawana_NG!T5</f>
        <v>70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956.69430362483286</v>
      </c>
      <c r="P5" s="36">
        <v>75.140000000000015</v>
      </c>
      <c r="Q5" s="36">
        <v>26.759999999999998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432.95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-105</v>
      </c>
      <c r="AA5" s="75">
        <f>STOA!J5</f>
        <v>203.88</v>
      </c>
      <c r="AB5" s="75">
        <f>-STOA!P5</f>
        <v>0</v>
      </c>
      <c r="AC5">
        <f t="shared" si="0"/>
        <v>16.885101829767343</v>
      </c>
      <c r="AD5">
        <f t="shared" si="1"/>
        <v>1690.9442663448731</v>
      </c>
      <c r="AE5">
        <f>'IDT-1'!F5</f>
        <v>-31.715</v>
      </c>
      <c r="AF5" s="24"/>
      <c r="AG5">
        <f t="shared" si="2"/>
        <v>1659.2292663448732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6.9207000000000001</v>
      </c>
      <c r="E6">
        <f>GT_NG!T6</f>
        <v>11.176292712428182</v>
      </c>
      <c r="F6">
        <f>GT_Spot!T6</f>
        <v>0</v>
      </c>
      <c r="G6">
        <f>PPCL_NG!T6</f>
        <v>29.308071837379114</v>
      </c>
      <c r="H6">
        <f>PPCL_Spot!T6</f>
        <v>0</v>
      </c>
      <c r="I6">
        <f>Bawana_NG!T6</f>
        <v>70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953.95749547760829</v>
      </c>
      <c r="P6" s="36">
        <v>75.140000000000015</v>
      </c>
      <c r="Q6" s="36">
        <v>26.759999999999998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432.35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-120</v>
      </c>
      <c r="AA6" s="75">
        <f>STOA!J6</f>
        <v>203.88</v>
      </c>
      <c r="AB6" s="75">
        <f>-STOA!P6</f>
        <v>0</v>
      </c>
      <c r="AC6">
        <f t="shared" si="0"/>
        <v>16.988909830904699</v>
      </c>
      <c r="AD6">
        <f t="shared" si="1"/>
        <v>1672.5036501965112</v>
      </c>
      <c r="AE6">
        <f>'IDT-1'!F6</f>
        <v>-43.247999999999998</v>
      </c>
      <c r="AF6" s="24"/>
      <c r="AG6">
        <f t="shared" si="2"/>
        <v>1629.2556501965112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6.9207000000000001</v>
      </c>
      <c r="E7">
        <f>GT_NG!T7</f>
        <v>11.176292712428182</v>
      </c>
      <c r="F7">
        <f>GT_Spot!T7</f>
        <v>0</v>
      </c>
      <c r="G7">
        <f>PPCL_NG!T7</f>
        <v>29.308071837379114</v>
      </c>
      <c r="H7">
        <f>PPCL_Spot!T7</f>
        <v>0</v>
      </c>
      <c r="I7">
        <f>Bawana_NG!T7</f>
        <v>70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953.25414390938795</v>
      </c>
      <c r="P7" s="36">
        <v>75.140000000000015</v>
      </c>
      <c r="Q7" s="36">
        <v>26.759999999999998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431.97999999999996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-133</v>
      </c>
      <c r="AA7" s="75">
        <f>STOA!J7</f>
        <v>203.79000000000002</v>
      </c>
      <c r="AB7" s="75">
        <f>-STOA!P7</f>
        <v>0</v>
      </c>
      <c r="AC7">
        <f t="shared" si="0"/>
        <v>17.094087994892895</v>
      </c>
      <c r="AD7">
        <f t="shared" si="1"/>
        <v>1658.2351204643026</v>
      </c>
      <c r="AE7">
        <f>'IDT-1'!F7</f>
        <v>-49.014000000000003</v>
      </c>
      <c r="AF7" s="24"/>
      <c r="AG7">
        <f t="shared" si="2"/>
        <v>1609.2211204643027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6.9207000000000001</v>
      </c>
      <c r="E8">
        <f>GT_NG!T8</f>
        <v>11.176292712428182</v>
      </c>
      <c r="F8">
        <f>GT_Spot!T8</f>
        <v>0</v>
      </c>
      <c r="G8">
        <f>PPCL_NG!T8</f>
        <v>29.308071837379114</v>
      </c>
      <c r="H8">
        <f>PPCL_Spot!T8</f>
        <v>0</v>
      </c>
      <c r="I8">
        <f>Bawana_NG!T8</f>
        <v>70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953.25414390938795</v>
      </c>
      <c r="P8" s="36">
        <v>75.140000000000015</v>
      </c>
      <c r="Q8" s="36">
        <v>26.759999999999998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431.95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-139</v>
      </c>
      <c r="AA8" s="75">
        <f>STOA!J8</f>
        <v>203.79000000000002</v>
      </c>
      <c r="AB8" s="75">
        <f>-STOA!P8</f>
        <v>0</v>
      </c>
      <c r="AC8">
        <f t="shared" si="0"/>
        <v>17.147092760026069</v>
      </c>
      <c r="AD8">
        <f t="shared" si="1"/>
        <v>1652.1521156991694</v>
      </c>
      <c r="AE8">
        <f>'IDT-1'!F8</f>
        <v>-60.546999999999997</v>
      </c>
      <c r="AF8" s="24"/>
      <c r="AG8">
        <f t="shared" si="2"/>
        <v>1591.6051156991693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6.9207000000000001</v>
      </c>
      <c r="E9">
        <f>GT_NG!T9</f>
        <v>11.176292712428182</v>
      </c>
      <c r="F9">
        <f>GT_Spot!T9</f>
        <v>0</v>
      </c>
      <c r="G9">
        <f>PPCL_NG!T9</f>
        <v>29.308071837379114</v>
      </c>
      <c r="H9">
        <f>PPCL_Spot!T9</f>
        <v>0</v>
      </c>
      <c r="I9">
        <f>Bawana_NG!T9</f>
        <v>70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953.25414390938795</v>
      </c>
      <c r="P9" s="36">
        <v>75.140000000000015</v>
      </c>
      <c r="Q9" s="36">
        <v>26.759999999999998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420.78999999999996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-143</v>
      </c>
      <c r="AA9" s="75">
        <f>STOA!J9</f>
        <v>203.79000000000002</v>
      </c>
      <c r="AB9" s="75">
        <f>-STOA!P9</f>
        <v>0</v>
      </c>
      <c r="AC9">
        <f t="shared" si="0"/>
        <v>17.217569182947781</v>
      </c>
      <c r="AD9">
        <f t="shared" si="1"/>
        <v>1621.9216392762476</v>
      </c>
      <c r="AE9">
        <f>'IDT-1'!F9</f>
        <v>-74.962999999999994</v>
      </c>
      <c r="AF9" s="24"/>
      <c r="AG9">
        <f t="shared" si="2"/>
        <v>1546.9586392762476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6.9207000000000001</v>
      </c>
      <c r="E10">
        <f>GT_NG!T10</f>
        <v>11.176292712428182</v>
      </c>
      <c r="F10">
        <f>GT_Spot!T10</f>
        <v>0</v>
      </c>
      <c r="G10">
        <f>PPCL_NG!T10</f>
        <v>29.308071837379114</v>
      </c>
      <c r="H10">
        <f>PPCL_Spot!T10</f>
        <v>0</v>
      </c>
      <c r="I10">
        <f>Bawana_NG!T10</f>
        <v>70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953.25414390938795</v>
      </c>
      <c r="P10" s="36">
        <v>75.140000000000015</v>
      </c>
      <c r="Q10" s="36">
        <v>26.759999999999998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420.79999999999995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-156</v>
      </c>
      <c r="AA10" s="75">
        <f>STOA!J10</f>
        <v>203.79000000000002</v>
      </c>
      <c r="AB10" s="75">
        <f>-STOA!P10</f>
        <v>0</v>
      </c>
      <c r="AC10">
        <f t="shared" si="0"/>
        <v>17.333072840736317</v>
      </c>
      <c r="AD10">
        <f t="shared" si="1"/>
        <v>1608.8161356184589</v>
      </c>
      <c r="AE10">
        <f>'IDT-1'!F10</f>
        <v>-80.728999999999999</v>
      </c>
      <c r="AF10" s="24"/>
      <c r="AG10">
        <f t="shared" si="2"/>
        <v>1528.0871356184589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6.9207000000000001</v>
      </c>
      <c r="E11">
        <f>GT_NG!T11</f>
        <v>11.181789834736515</v>
      </c>
      <c r="F11">
        <f>GT_Spot!T11</f>
        <v>0</v>
      </c>
      <c r="G11">
        <f>PPCL_NG!T11</f>
        <v>29.308071837379114</v>
      </c>
      <c r="H11">
        <f>PPCL_Spot!T11</f>
        <v>0</v>
      </c>
      <c r="I11">
        <f>Bawana_NG!T11</f>
        <v>70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944.91754533807989</v>
      </c>
      <c r="P11" s="36">
        <v>75.140000000000015</v>
      </c>
      <c r="Q11" s="36">
        <v>26.759999999999998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420.75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-213</v>
      </c>
      <c r="AA11" s="75">
        <f>STOA!J11</f>
        <v>203.79000000000002</v>
      </c>
      <c r="AB11" s="75">
        <f>-STOA!P11</f>
        <v>0</v>
      </c>
      <c r="AC11">
        <f t="shared" si="0"/>
        <v>17.942934967194162</v>
      </c>
      <c r="AD11">
        <f t="shared" si="1"/>
        <v>1522.8251720430014</v>
      </c>
      <c r="AE11">
        <f>'IDT-1'!F11</f>
        <v>-51.320999999999998</v>
      </c>
      <c r="AF11" s="24"/>
      <c r="AG11">
        <f t="shared" si="2"/>
        <v>1471.5041720430015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6.9207000000000001</v>
      </c>
      <c r="E12">
        <f>GT_NG!T12</f>
        <v>11.181789834736515</v>
      </c>
      <c r="F12">
        <f>GT_Spot!T12</f>
        <v>0</v>
      </c>
      <c r="G12">
        <f>PPCL_NG!T12</f>
        <v>26.548253404381288</v>
      </c>
      <c r="H12">
        <f>PPCL_Spot!T12</f>
        <v>0</v>
      </c>
      <c r="I12">
        <f>Bawana_NG!T12</f>
        <v>70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945.12766600009923</v>
      </c>
      <c r="P12" s="36">
        <v>75.140000000000015</v>
      </c>
      <c r="Q12" s="36">
        <v>26.759999999999998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420.73999999999995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-254</v>
      </c>
      <c r="AA12" s="75">
        <f>STOA!J12</f>
        <v>203.79000000000002</v>
      </c>
      <c r="AB12" s="75">
        <f>-STOA!P12</f>
        <v>0</v>
      </c>
      <c r="AC12">
        <f t="shared" si="0"/>
        <v>18.284412855219561</v>
      </c>
      <c r="AD12">
        <f t="shared" si="1"/>
        <v>1478.9239963839975</v>
      </c>
      <c r="AE12">
        <f>'IDT-1'!F12</f>
        <v>-34.597999999999999</v>
      </c>
      <c r="AF12" s="24"/>
      <c r="AG12">
        <f t="shared" si="2"/>
        <v>1444.3259963839976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-35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6.9207000000000001</v>
      </c>
      <c r="E13">
        <f>GT_NG!T13</f>
        <v>11.181789834736515</v>
      </c>
      <c r="F13">
        <f>GT_Spot!T13</f>
        <v>0</v>
      </c>
      <c r="G13">
        <f>PPCL_NG!T13</f>
        <v>26.548253404381288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944.93637777806157</v>
      </c>
      <c r="P13" s="36">
        <v>75.140000000000015</v>
      </c>
      <c r="Q13" s="36">
        <v>26.759999999999998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420.84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-269</v>
      </c>
      <c r="AA13" s="75">
        <f>STOA!J13</f>
        <v>203.79000000000002</v>
      </c>
      <c r="AB13" s="75">
        <f>-STOA!P13</f>
        <v>0</v>
      </c>
      <c r="AC13">
        <f t="shared" si="0"/>
        <v>18.328000156476605</v>
      </c>
      <c r="AD13">
        <f t="shared" si="1"/>
        <v>1473.789120860703</v>
      </c>
      <c r="AE13">
        <f>'IDT-1'!F13</f>
        <v>-36.328000000000003</v>
      </c>
      <c r="AF13" s="24"/>
      <c r="AG13">
        <f t="shared" si="2"/>
        <v>1437.461120860703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6.9207000000000001</v>
      </c>
      <c r="E14">
        <f>GT_NG!T14</f>
        <v>11.181789834736515</v>
      </c>
      <c r="F14">
        <f>GT_Spot!T14</f>
        <v>0</v>
      </c>
      <c r="G14">
        <f>PPCL_NG!T14</f>
        <v>26.548253404381288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944.28119637534417</v>
      </c>
      <c r="P14" s="36">
        <v>75.140000000000015</v>
      </c>
      <c r="Q14" s="36">
        <v>26.759999999999998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418.09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-308</v>
      </c>
      <c r="AA14" s="75">
        <f>STOA!J14</f>
        <v>203.79000000000002</v>
      </c>
      <c r="AB14" s="75">
        <f>-STOA!P14</f>
        <v>0</v>
      </c>
      <c r="AC14">
        <f t="shared" si="0"/>
        <v>18.644281533498308</v>
      </c>
      <c r="AD14">
        <f t="shared" si="1"/>
        <v>1431.0676580809636</v>
      </c>
      <c r="AE14">
        <f>'IDT-1'!F14</f>
        <v>-21.911999999999999</v>
      </c>
      <c r="AF14" s="24"/>
      <c r="AG14">
        <f t="shared" si="2"/>
        <v>1409.1556580809636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-25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6.9207000000000001</v>
      </c>
      <c r="E15">
        <f>GT_NG!T15</f>
        <v>11.176292712428182</v>
      </c>
      <c r="F15">
        <f>GT_Spot!T15</f>
        <v>0</v>
      </c>
      <c r="G15">
        <f>PPCL_NG!T15</f>
        <v>26.9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948.73170029903451</v>
      </c>
      <c r="P15" s="36">
        <v>75.140000000000015</v>
      </c>
      <c r="Q15" s="36">
        <v>26.759999999999998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417.7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-340</v>
      </c>
      <c r="AA15" s="75">
        <f>STOA!J15</f>
        <v>203.7</v>
      </c>
      <c r="AB15" s="75">
        <f>-STOA!P15</f>
        <v>0</v>
      </c>
      <c r="AC15">
        <f t="shared" si="0"/>
        <v>18.966369044102166</v>
      </c>
      <c r="AD15">
        <f t="shared" si="1"/>
        <v>1403.0623239673607</v>
      </c>
      <c r="AE15">
        <f>'IDT-1'!F15</f>
        <v>-13.839</v>
      </c>
      <c r="AF15" s="24"/>
      <c r="AG15">
        <f t="shared" si="2"/>
        <v>1389.2233239673608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-25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6.9207000000000001</v>
      </c>
      <c r="E16">
        <f>GT_NG!T16</f>
        <v>11.176292712428182</v>
      </c>
      <c r="F16">
        <f>GT_Spot!T16</f>
        <v>0</v>
      </c>
      <c r="G16">
        <f>PPCL_NG!T16</f>
        <v>26.9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948.20280602987464</v>
      </c>
      <c r="P16" s="36">
        <v>75.140000000000015</v>
      </c>
      <c r="Q16" s="36">
        <v>26.759999999999998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417.72999999999996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-376</v>
      </c>
      <c r="AA16" s="75">
        <f>STOA!J16</f>
        <v>203.7</v>
      </c>
      <c r="AB16" s="75">
        <f>-STOA!P16</f>
        <v>0</v>
      </c>
      <c r="AC16">
        <f t="shared" si="0"/>
        <v>19.281591365332591</v>
      </c>
      <c r="AD16">
        <f t="shared" si="1"/>
        <v>1366.2482073769704</v>
      </c>
      <c r="AE16">
        <f>'IDT-1'!F16</f>
        <v>0</v>
      </c>
      <c r="AF16" s="24"/>
      <c r="AG16">
        <f t="shared" si="2"/>
        <v>1366.2482073769704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6.9207000000000001</v>
      </c>
      <c r="E17">
        <f>GT_NG!T17</f>
        <v>11.176292712428182</v>
      </c>
      <c r="F17">
        <f>GT_Spot!T17</f>
        <v>0</v>
      </c>
      <c r="G17">
        <f>PPCL_NG!T17</f>
        <v>26.9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948.20280602987464</v>
      </c>
      <c r="P17" s="36">
        <v>75.140000000000015</v>
      </c>
      <c r="Q17" s="36">
        <v>26.759999999999998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417.71999999999997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-393</v>
      </c>
      <c r="AA17" s="75">
        <f>STOA!J17</f>
        <v>203.7</v>
      </c>
      <c r="AB17" s="75">
        <f>-STOA!P17</f>
        <v>0</v>
      </c>
      <c r="AC17">
        <f t="shared" si="0"/>
        <v>19.432431533209911</v>
      </c>
      <c r="AD17">
        <f t="shared" si="1"/>
        <v>1349.0873672090931</v>
      </c>
      <c r="AE17">
        <f>'IDT-1'!F17</f>
        <v>0</v>
      </c>
      <c r="AF17" s="24"/>
      <c r="AG17">
        <f t="shared" si="2"/>
        <v>1349.0873672090931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6.9207000000000001</v>
      </c>
      <c r="E18">
        <f>GT_NG!T18</f>
        <v>11.176292712428182</v>
      </c>
      <c r="F18">
        <f>GT_Spot!T18</f>
        <v>0</v>
      </c>
      <c r="G18">
        <f>PPCL_NG!T18</f>
        <v>26.9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947.67391176071442</v>
      </c>
      <c r="P18" s="36">
        <v>75.140000000000015</v>
      </c>
      <c r="Q18" s="36">
        <v>26.759999999999998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417.77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-409</v>
      </c>
      <c r="AA18" s="75">
        <f>STOA!J18</f>
        <v>203.7</v>
      </c>
      <c r="AB18" s="75">
        <f>-STOA!P18</f>
        <v>0</v>
      </c>
      <c r="AC18">
        <f t="shared" si="0"/>
        <v>19.570267303996427</v>
      </c>
      <c r="AD18">
        <f t="shared" si="1"/>
        <v>1332.4706371691464</v>
      </c>
      <c r="AE18">
        <f>'IDT-1'!F18</f>
        <v>0</v>
      </c>
      <c r="AF18" s="24"/>
      <c r="AG18">
        <f t="shared" si="2"/>
        <v>1332.4706371691464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6.9207000000000001</v>
      </c>
      <c r="E19">
        <f>GT_NG!T19</f>
        <v>11.171118285882008</v>
      </c>
      <c r="F19">
        <f>GT_Spot!T19</f>
        <v>0</v>
      </c>
      <c r="G19">
        <f>PPCL_NG!T19</f>
        <v>29.69</v>
      </c>
      <c r="H19">
        <f>PPCL_Spot!T19</f>
        <v>0</v>
      </c>
      <c r="I19">
        <f>Bawana_NG!T19</f>
        <v>70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952.3784225569409</v>
      </c>
      <c r="P19" s="36">
        <v>75.140000000000015</v>
      </c>
      <c r="Q19" s="36">
        <v>26.759999999999998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417.23999999999995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-430</v>
      </c>
      <c r="AA19" s="75">
        <f>STOA!J19</f>
        <v>203.7</v>
      </c>
      <c r="AB19" s="75">
        <f>-STOA!P19</f>
        <v>0</v>
      </c>
      <c r="AC19">
        <f t="shared" si="0"/>
        <v>19.72916886679376</v>
      </c>
      <c r="AD19">
        <f t="shared" si="1"/>
        <v>1328.2710719760294</v>
      </c>
      <c r="AE19">
        <f>'IDT-1'!F19</f>
        <v>0</v>
      </c>
      <c r="AF19" s="24"/>
      <c r="AG19">
        <f t="shared" si="2"/>
        <v>1328.2710719760294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6.9207000000000001</v>
      </c>
      <c r="E20">
        <f>GT_NG!T20</f>
        <v>11.171118285882008</v>
      </c>
      <c r="F20">
        <f>GT_Spot!T20</f>
        <v>0</v>
      </c>
      <c r="G20">
        <f>PPCL_NG!T20</f>
        <v>29.69</v>
      </c>
      <c r="H20">
        <f>PPCL_Spot!T20</f>
        <v>0</v>
      </c>
      <c r="I20">
        <f>Bawana_NG!T20</f>
        <v>70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949.94794546684102</v>
      </c>
      <c r="P20" s="36">
        <v>75.140000000000015</v>
      </c>
      <c r="Q20" s="36">
        <v>26.759999999999998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417.36999999999995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-445</v>
      </c>
      <c r="AA20" s="75">
        <f>STOA!J20</f>
        <v>203.7</v>
      </c>
      <c r="AB20" s="75">
        <f>-STOA!P20</f>
        <v>0</v>
      </c>
      <c r="AC20">
        <f t="shared" si="0"/>
        <v>19.886487218844788</v>
      </c>
      <c r="AD20">
        <f t="shared" si="1"/>
        <v>1305.8132765338783</v>
      </c>
      <c r="AE20">
        <f>'IDT-1'!F20</f>
        <v>0</v>
      </c>
      <c r="AF20" s="24"/>
      <c r="AG20">
        <f t="shared" si="2"/>
        <v>1305.8132765338783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6.9207000000000001</v>
      </c>
      <c r="E21">
        <f>GT_NG!T21</f>
        <v>11.171118285882008</v>
      </c>
      <c r="F21">
        <f>GT_Spot!T21</f>
        <v>0</v>
      </c>
      <c r="G21">
        <f>PPCL_NG!T21</f>
        <v>29.69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941.19577240795502</v>
      </c>
      <c r="P21" s="36">
        <v>75.140000000000015</v>
      </c>
      <c r="Q21" s="36">
        <v>26.759999999999998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417.27999999999992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-458</v>
      </c>
      <c r="AA21" s="75">
        <f>STOA!J21</f>
        <v>203.7</v>
      </c>
      <c r="AB21" s="75">
        <f>-STOA!P21</f>
        <v>0</v>
      </c>
      <c r="AC21">
        <f t="shared" si="0"/>
        <v>19.746529203271223</v>
      </c>
      <c r="AD21">
        <f t="shared" si="1"/>
        <v>1304.111061490566</v>
      </c>
      <c r="AE21">
        <f>'IDT-1'!F21</f>
        <v>0</v>
      </c>
      <c r="AF21" s="24"/>
      <c r="AG21">
        <f t="shared" si="2"/>
        <v>1304.111061490566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6.9207000000000001</v>
      </c>
      <c r="E22">
        <f>GT_NG!T22</f>
        <v>11.171118285882008</v>
      </c>
      <c r="F22">
        <f>GT_Spot!T22</f>
        <v>0</v>
      </c>
      <c r="G22">
        <f>PPCL_NG!T22</f>
        <v>29.69</v>
      </c>
      <c r="H22">
        <f>PPCL_Spot!T22</f>
        <v>0</v>
      </c>
      <c r="I22">
        <f>Bawana_NG!T22</f>
        <v>70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945.36407169360905</v>
      </c>
      <c r="P22" s="36">
        <v>75.140000000000015</v>
      </c>
      <c r="Q22" s="36">
        <v>26.759999999999998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417.25999999999993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-481</v>
      </c>
      <c r="AA22" s="75">
        <f>STOA!J22</f>
        <v>203.7</v>
      </c>
      <c r="AB22" s="75">
        <f>-STOA!P22</f>
        <v>0</v>
      </c>
      <c r="AC22">
        <f t="shared" si="0"/>
        <v>19.987231169995471</v>
      </c>
      <c r="AD22">
        <f t="shared" si="1"/>
        <v>1285.0186588094957</v>
      </c>
      <c r="AE22">
        <f>'IDT-1'!F22</f>
        <v>0</v>
      </c>
      <c r="AF22" s="24"/>
      <c r="AG22">
        <f t="shared" si="2"/>
        <v>1285.0186588094957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6.9207000000000001</v>
      </c>
      <c r="E23">
        <f>GT_NG!T23</f>
        <v>11.171118285882008</v>
      </c>
      <c r="F23">
        <f>GT_Spot!T23</f>
        <v>0</v>
      </c>
      <c r="G23">
        <f>PPCL_NG!T23</f>
        <v>29.69</v>
      </c>
      <c r="H23">
        <f>PPCL_Spot!T23</f>
        <v>0</v>
      </c>
      <c r="I23">
        <f>Bawana_NG!T23</f>
        <v>70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949.95721293710017</v>
      </c>
      <c r="P23" s="36">
        <v>75.140000000000015</v>
      </c>
      <c r="Q23" s="36">
        <v>26.759999999999998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417.19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-501</v>
      </c>
      <c r="AA23" s="75">
        <f>STOA!J23</f>
        <v>203.60000000000002</v>
      </c>
      <c r="AB23" s="75">
        <f>-STOA!P23</f>
        <v>0</v>
      </c>
      <c r="AC23">
        <f t="shared" si="0"/>
        <v>20.373909363382101</v>
      </c>
      <c r="AD23">
        <f t="shared" si="1"/>
        <v>1288.3951218596001</v>
      </c>
      <c r="AE23">
        <f>'IDT-1'!F23</f>
        <v>0</v>
      </c>
      <c r="AF23" s="24"/>
      <c r="AG23">
        <f t="shared" si="2"/>
        <v>1288.3951218596001</v>
      </c>
      <c r="AI23" s="34">
        <f>PXIL!J23</f>
        <v>0</v>
      </c>
      <c r="AJ23" s="34">
        <f>PXIL!P23</f>
        <v>0</v>
      </c>
      <c r="AK23" s="34">
        <f>RTM_IEX!J23</f>
        <v>19.34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6.9207000000000001</v>
      </c>
      <c r="E24">
        <f>GT_NG!T24</f>
        <v>11.171118285882008</v>
      </c>
      <c r="F24">
        <f>GT_Spot!T24</f>
        <v>0</v>
      </c>
      <c r="G24">
        <f>PPCL_NG!T24</f>
        <v>29.69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949.18052333609342</v>
      </c>
      <c r="P24" s="36">
        <v>75.140000000000015</v>
      </c>
      <c r="Q24" s="36">
        <v>26.759999999999998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417.09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-529</v>
      </c>
      <c r="AA24" s="75">
        <f>STOA!J24</f>
        <v>203.60000000000002</v>
      </c>
      <c r="AB24" s="75">
        <f>-STOA!P24</f>
        <v>0</v>
      </c>
      <c r="AC24">
        <f t="shared" si="0"/>
        <v>20.614870065514712</v>
      </c>
      <c r="AD24">
        <f t="shared" si="1"/>
        <v>1259.2874715564606</v>
      </c>
      <c r="AE24">
        <f>'IDT-1'!F24</f>
        <v>0</v>
      </c>
      <c r="AF24" s="24"/>
      <c r="AG24">
        <f t="shared" si="2"/>
        <v>1259.2874715564606</v>
      </c>
      <c r="AI24" s="34">
        <f>PXIL!J24</f>
        <v>0</v>
      </c>
      <c r="AJ24" s="34">
        <f>PXIL!P24</f>
        <v>0</v>
      </c>
      <c r="AK24" s="34">
        <f>RTM_IEX!J24</f>
        <v>19.350000000000001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6.9207000000000001</v>
      </c>
      <c r="E25">
        <f>GT_NG!T25</f>
        <v>11.171118285882008</v>
      </c>
      <c r="F25">
        <f>GT_Spot!T25</f>
        <v>0</v>
      </c>
      <c r="G25">
        <f>PPCL_NG!T25</f>
        <v>29.69</v>
      </c>
      <c r="H25">
        <f>PPCL_Spot!T25</f>
        <v>0</v>
      </c>
      <c r="I25">
        <f>Bawana_NG!T25</f>
        <v>70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949.38563497803011</v>
      </c>
      <c r="P25" s="36">
        <v>75.140000000000015</v>
      </c>
      <c r="Q25" s="36">
        <v>26.759999999999998</v>
      </c>
      <c r="R25" s="38">
        <v>0</v>
      </c>
      <c r="S25" s="38">
        <v>0</v>
      </c>
      <c r="T25" s="37">
        <f>SUMPRODUCT(LTA!J25:AN25,LTA!J$101:AN$101,LTA!J$105:AN$105)</f>
        <v>0.34</v>
      </c>
      <c r="U25" s="37">
        <f>SUMPRODUCT(LTA!J25:AN25,LTA!J$102:AN$102,LTA!J$105:AN$105)</f>
        <v>418.99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-545</v>
      </c>
      <c r="AA25" s="75">
        <f>STOA!J25</f>
        <v>203.60000000000002</v>
      </c>
      <c r="AB25" s="75">
        <f>-STOA!P25</f>
        <v>0</v>
      </c>
      <c r="AC25">
        <f t="shared" si="0"/>
        <v>20.608157088318876</v>
      </c>
      <c r="AD25">
        <f t="shared" si="1"/>
        <v>1226.3892961755932</v>
      </c>
      <c r="AE25">
        <f>'IDT-1'!F25</f>
        <v>0</v>
      </c>
      <c r="AF25" s="24"/>
      <c r="AG25">
        <f t="shared" si="2"/>
        <v>1226.3892961755932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6.9207000000000001</v>
      </c>
      <c r="E26">
        <f>GT_NG!T26</f>
        <v>11.171118285882008</v>
      </c>
      <c r="F26">
        <f>GT_Spot!T26</f>
        <v>0</v>
      </c>
      <c r="G26">
        <f>PPCL_NG!T26</f>
        <v>29.69</v>
      </c>
      <c r="H26">
        <f>PPCL_Spot!T26</f>
        <v>0</v>
      </c>
      <c r="I26">
        <f>Bawana_NG!T26</f>
        <v>70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949.23887020040763</v>
      </c>
      <c r="P26" s="36">
        <v>75.143728477149807</v>
      </c>
      <c r="Q26" s="36">
        <v>26.759999999999998</v>
      </c>
      <c r="R26" s="38">
        <v>0</v>
      </c>
      <c r="S26" s="38">
        <v>0</v>
      </c>
      <c r="T26" s="37">
        <f>SUMPRODUCT(LTA!J26:AN26,LTA!J$101:AN$101,LTA!J$105:AN$105)</f>
        <v>1.63</v>
      </c>
      <c r="U26" s="37">
        <f>SUMPRODUCT(LTA!J26:AN26,LTA!J$102:AN$102,LTA!J$105:AN$105)</f>
        <v>423.39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-567</v>
      </c>
      <c r="AA26" s="75">
        <f>STOA!J26</f>
        <v>203.60000000000002</v>
      </c>
      <c r="AB26" s="75">
        <f>-STOA!P26</f>
        <v>0</v>
      </c>
      <c r="AC26">
        <f t="shared" si="0"/>
        <v>20.978129174363012</v>
      </c>
      <c r="AD26">
        <f t="shared" si="1"/>
        <v>1223.8662877890763</v>
      </c>
      <c r="AE26">
        <f>'IDT-1'!F26</f>
        <v>0</v>
      </c>
      <c r="AF26" s="24"/>
      <c r="AG26">
        <f t="shared" si="2"/>
        <v>1223.8662877890763</v>
      </c>
      <c r="AI26" s="34">
        <f>PXIL!J26</f>
        <v>0</v>
      </c>
      <c r="AJ26" s="34">
        <f>PXIL!P26</f>
        <v>0</v>
      </c>
      <c r="AK26" s="34">
        <f>RTM_IEX!J26</f>
        <v>14.3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6.9207000000000001</v>
      </c>
      <c r="E27">
        <f>GT_NG!T27</f>
        <v>11.171118285882008</v>
      </c>
      <c r="F27">
        <f>GT_Spot!T27</f>
        <v>0</v>
      </c>
      <c r="G27">
        <f>PPCL_NG!T27</f>
        <v>29.69</v>
      </c>
      <c r="H27">
        <f>PPCL_Spot!T27</f>
        <v>0</v>
      </c>
      <c r="I27">
        <f>Bawana_NG!T27</f>
        <v>58.540000000000006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874.6871153437221</v>
      </c>
      <c r="P27" s="36">
        <v>29.02</v>
      </c>
      <c r="Q27" s="36">
        <v>7.7382571492906997</v>
      </c>
      <c r="R27" s="38">
        <v>0.93999999999999984</v>
      </c>
      <c r="S27" s="38">
        <v>0</v>
      </c>
      <c r="T27" s="37">
        <f>SUMPRODUCT(LTA!J27:AN27,LTA!J$101:AN$101,LTA!J$105:AN$105)</f>
        <v>4.3</v>
      </c>
      <c r="U27" s="37">
        <f>SUMPRODUCT(LTA!J27:AN27,LTA!J$102:AN$102,LTA!J$105:AN$105)</f>
        <v>382.08999999999992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-261</v>
      </c>
      <c r="AA27" s="75">
        <f>STOA!J27</f>
        <v>203.51</v>
      </c>
      <c r="AB27" s="75">
        <f>-STOA!P27</f>
        <v>0</v>
      </c>
      <c r="AC27">
        <f t="shared" si="0"/>
        <v>17.183184763922881</v>
      </c>
      <c r="AD27">
        <f t="shared" si="1"/>
        <v>1250.4240060149721</v>
      </c>
      <c r="AE27">
        <f>'IDT-1'!F27</f>
        <v>0</v>
      </c>
      <c r="AF27" s="24"/>
      <c r="AG27">
        <f t="shared" si="2"/>
        <v>1250.4240060149721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-80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6.9207000000000001</v>
      </c>
      <c r="E28">
        <f>GT_NG!T28</f>
        <v>11.171118285882008</v>
      </c>
      <c r="F28">
        <f>GT_Spot!T28</f>
        <v>0</v>
      </c>
      <c r="G28">
        <f>PPCL_NG!T28</f>
        <v>29.69</v>
      </c>
      <c r="H28">
        <f>PPCL_Spot!T28</f>
        <v>0</v>
      </c>
      <c r="I28">
        <f>Bawana_NG!T28</f>
        <v>58.540000000000006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789.56017533190038</v>
      </c>
      <c r="P28" s="36">
        <v>75.143728477149807</v>
      </c>
      <c r="Q28" s="36">
        <v>7.7382571492906997</v>
      </c>
      <c r="R28" s="38">
        <v>8</v>
      </c>
      <c r="S28" s="38">
        <v>0</v>
      </c>
      <c r="T28" s="37">
        <f>SUMPRODUCT(LTA!J28:AN28,LTA!J$101:AN$101,LTA!J$105:AN$105)</f>
        <v>7.47</v>
      </c>
      <c r="U28" s="37">
        <f>SUMPRODUCT(LTA!J28:AN28,LTA!J$102:AN$102,LTA!J$105:AN$105)</f>
        <v>386.4199999999999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-281</v>
      </c>
      <c r="AA28" s="75">
        <f>STOA!J28</f>
        <v>203.51</v>
      </c>
      <c r="AB28" s="75">
        <f>-STOA!P28</f>
        <v>0</v>
      </c>
      <c r="AC28">
        <f t="shared" si="0"/>
        <v>16.790521951973858</v>
      </c>
      <c r="AD28">
        <f t="shared" si="1"/>
        <v>1246.373457292249</v>
      </c>
      <c r="AE28">
        <f>'IDT-1'!F28</f>
        <v>0</v>
      </c>
      <c r="AF28" s="24"/>
      <c r="AG28">
        <f t="shared" si="2"/>
        <v>1246.373457292249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6.9207000000000001</v>
      </c>
      <c r="E29">
        <f>GT_NG!T29</f>
        <v>11.171118285882008</v>
      </c>
      <c r="F29">
        <f>GT_Spot!T29</f>
        <v>0</v>
      </c>
      <c r="G29">
        <f>PPCL_NG!T29</f>
        <v>29.69</v>
      </c>
      <c r="H29">
        <f>PPCL_Spot!T29</f>
        <v>0</v>
      </c>
      <c r="I29">
        <f>Bawana_NG!T29</f>
        <v>58.540000000000006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701.90225109893652</v>
      </c>
      <c r="P29" s="36">
        <v>75.143728477149807</v>
      </c>
      <c r="Q29" s="36">
        <v>26.759999999999998</v>
      </c>
      <c r="R29" s="38">
        <v>8</v>
      </c>
      <c r="S29" s="38">
        <v>0</v>
      </c>
      <c r="T29" s="37">
        <f>SUMPRODUCT(LTA!J29:AN29,LTA!J$101:AN$101,LTA!J$105:AN$105)</f>
        <v>11.6</v>
      </c>
      <c r="U29" s="37">
        <f>SUMPRODUCT(LTA!J29:AN29,LTA!J$102:AN$102,LTA!J$105:AN$105)</f>
        <v>420.23999999999995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-320</v>
      </c>
      <c r="AA29" s="75">
        <f>STOA!J29</f>
        <v>203.51</v>
      </c>
      <c r="AB29" s="75">
        <f>-STOA!P29</f>
        <v>0</v>
      </c>
      <c r="AC29">
        <f t="shared" si="0"/>
        <v>16.511605428287826</v>
      </c>
      <c r="AD29">
        <f t="shared" si="1"/>
        <v>1216.9661924336806</v>
      </c>
      <c r="AE29">
        <f>'IDT-1'!F29</f>
        <v>0</v>
      </c>
      <c r="AF29" s="24"/>
      <c r="AG29">
        <f t="shared" si="2"/>
        <v>1216.9661924336806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6.9207000000000001</v>
      </c>
      <c r="E30">
        <f>GT_NG!T30</f>
        <v>11.171118285882008</v>
      </c>
      <c r="F30">
        <f>GT_Spot!T30</f>
        <v>0</v>
      </c>
      <c r="G30">
        <f>PPCL_NG!T30</f>
        <v>29.69</v>
      </c>
      <c r="H30">
        <f>PPCL_Spot!T30</f>
        <v>0</v>
      </c>
      <c r="I30">
        <f>Bawana_NG!T30</f>
        <v>58.540000000000006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688.60914732609911</v>
      </c>
      <c r="P30" s="36">
        <v>75.143728477149807</v>
      </c>
      <c r="Q30" s="36">
        <v>26.759999999999998</v>
      </c>
      <c r="R30" s="38">
        <v>8</v>
      </c>
      <c r="S30" s="38">
        <v>0</v>
      </c>
      <c r="T30" s="37">
        <f>SUMPRODUCT(LTA!J30:AN30,LTA!J$101:AN$101,LTA!J$105:AN$105)</f>
        <v>16.84</v>
      </c>
      <c r="U30" s="37">
        <f>SUMPRODUCT(LTA!J30:AN30,LTA!J$102:AN$102,LTA!J$105:AN$105)</f>
        <v>427.08999999999992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-337</v>
      </c>
      <c r="AA30" s="75">
        <f>STOA!J30</f>
        <v>203.51</v>
      </c>
      <c r="AB30" s="75">
        <f>-STOA!P30</f>
        <v>0</v>
      </c>
      <c r="AC30">
        <f t="shared" si="0"/>
        <v>16.651946282964175</v>
      </c>
      <c r="AD30">
        <f t="shared" si="1"/>
        <v>1198.6227478061667</v>
      </c>
      <c r="AE30">
        <f>'IDT-1'!F30</f>
        <v>0</v>
      </c>
      <c r="AF30" s="24"/>
      <c r="AG30">
        <f t="shared" si="2"/>
        <v>1198.6227478061667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6.9207000000000001</v>
      </c>
      <c r="E31">
        <f>GT_NG!T31</f>
        <v>11.171118285882008</v>
      </c>
      <c r="F31">
        <f>GT_Spot!T31</f>
        <v>0</v>
      </c>
      <c r="G31">
        <f>PPCL_NG!T31</f>
        <v>29.308071837379114</v>
      </c>
      <c r="H31">
        <f>PPCL_Spot!T31</f>
        <v>0</v>
      </c>
      <c r="I31">
        <f>Bawana_NG!T31</f>
        <v>58.540000000000006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687.32294080349982</v>
      </c>
      <c r="P31" s="36">
        <v>29.02</v>
      </c>
      <c r="Q31" s="36">
        <v>7.74</v>
      </c>
      <c r="R31" s="38">
        <v>8</v>
      </c>
      <c r="S31" s="38">
        <v>0</v>
      </c>
      <c r="T31" s="37">
        <f>SUMPRODUCT(LTA!J31:AN31,LTA!J$101:AN$101,LTA!J$105:AN$105)</f>
        <v>22.939999999999998</v>
      </c>
      <c r="U31" s="37">
        <f>SUMPRODUCT(LTA!J31:AN31,LTA!J$102:AN$102,LTA!J$105:AN$105)</f>
        <v>409.88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-272</v>
      </c>
      <c r="AA31" s="75">
        <f>STOA!J31</f>
        <v>243.17000000000002</v>
      </c>
      <c r="AB31" s="75">
        <f>-STOA!P31</f>
        <v>0</v>
      </c>
      <c r="AC31">
        <f t="shared" si="0"/>
        <v>15.915726148636532</v>
      </c>
      <c r="AD31">
        <f t="shared" si="1"/>
        <v>1206.0971047781245</v>
      </c>
      <c r="AE31">
        <f>'IDT-1'!F31</f>
        <v>0</v>
      </c>
      <c r="AF31" s="24"/>
      <c r="AG31">
        <f t="shared" si="2"/>
        <v>1206.0971047781245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6.9207000000000001</v>
      </c>
      <c r="E32">
        <f>GT_NG!T32</f>
        <v>11.171118285882008</v>
      </c>
      <c r="F32">
        <f>GT_Spot!T32</f>
        <v>0</v>
      </c>
      <c r="G32">
        <f>PPCL_NG!T32</f>
        <v>29.308071837379114</v>
      </c>
      <c r="H32">
        <f>PPCL_Spot!T32</f>
        <v>0</v>
      </c>
      <c r="I32">
        <f>Bawana_NG!T32</f>
        <v>58.540000000000006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687.62998998076921</v>
      </c>
      <c r="P32" s="36">
        <v>29.02</v>
      </c>
      <c r="Q32" s="36">
        <v>7.74</v>
      </c>
      <c r="R32" s="38">
        <v>8</v>
      </c>
      <c r="S32" s="38">
        <v>0</v>
      </c>
      <c r="T32" s="37">
        <f>SUMPRODUCT(LTA!J32:AN32,LTA!J$101:AN$101,LTA!J$105:AN$105)</f>
        <v>22.040000000000003</v>
      </c>
      <c r="U32" s="37">
        <f>SUMPRODUCT(LTA!J32:AN32,LTA!J$102:AN$102,LTA!J$105:AN$105)</f>
        <v>417.60999999999996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-300</v>
      </c>
      <c r="AA32" s="75">
        <f>STOA!J32</f>
        <v>243.17000000000002</v>
      </c>
      <c r="AB32" s="75">
        <f>-STOA!P32</f>
        <v>0</v>
      </c>
      <c r="AC32">
        <f t="shared" si="0"/>
        <v>16.227119752017966</v>
      </c>
      <c r="AD32">
        <f t="shared" si="1"/>
        <v>1184.9227603520123</v>
      </c>
      <c r="AE32">
        <f>'IDT-1'!F32</f>
        <v>0</v>
      </c>
      <c r="AF32" s="24"/>
      <c r="AG32">
        <f t="shared" si="2"/>
        <v>1184.9227603520123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6.9207000000000001</v>
      </c>
      <c r="E33">
        <f>GT_NG!T33</f>
        <v>11.171118285882008</v>
      </c>
      <c r="F33">
        <f>GT_Spot!T33</f>
        <v>0</v>
      </c>
      <c r="G33">
        <f>PPCL_NG!T33</f>
        <v>29.308071837379114</v>
      </c>
      <c r="H33">
        <f>PPCL_Spot!T33</f>
        <v>0</v>
      </c>
      <c r="I33">
        <f>Bawana_NG!T33</f>
        <v>58.540000000000006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688.08836086206304</v>
      </c>
      <c r="P33" s="36">
        <v>29.02</v>
      </c>
      <c r="Q33" s="36">
        <v>7.74</v>
      </c>
      <c r="R33" s="38">
        <v>8</v>
      </c>
      <c r="S33" s="38">
        <v>0</v>
      </c>
      <c r="T33" s="37">
        <f>SUMPRODUCT(LTA!J33:AN33,LTA!J$101:AN$101,LTA!J$105:AN$105)</f>
        <v>26.4</v>
      </c>
      <c r="U33" s="37">
        <f>SUMPRODUCT(LTA!J33:AN33,LTA!J$102:AN$102,LTA!J$105:AN$105)</f>
        <v>426.02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-326</v>
      </c>
      <c r="AA33" s="75">
        <f>STOA!J33</f>
        <v>243.17000000000002</v>
      </c>
      <c r="AB33" s="75">
        <f>-STOA!P33</f>
        <v>0</v>
      </c>
      <c r="AC33">
        <f t="shared" si="0"/>
        <v>16.574360731350431</v>
      </c>
      <c r="AD33">
        <f t="shared" si="1"/>
        <v>1171.8038902539736</v>
      </c>
      <c r="AE33">
        <f>'IDT-1'!F33</f>
        <v>0</v>
      </c>
      <c r="AF33" s="24"/>
      <c r="AG33">
        <f t="shared" si="2"/>
        <v>1171.8038902539736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6.9207000000000001</v>
      </c>
      <c r="E34">
        <f>GT_NG!T34</f>
        <v>11.171118285882008</v>
      </c>
      <c r="F34">
        <f>GT_Spot!T34</f>
        <v>0</v>
      </c>
      <c r="G34">
        <f>PPCL_NG!T34</f>
        <v>29.308071837379114</v>
      </c>
      <c r="H34">
        <f>PPCL_Spot!T34</f>
        <v>0</v>
      </c>
      <c r="I34">
        <f>Bawana_NG!T34</f>
        <v>58.540000000000006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688.08847063824635</v>
      </c>
      <c r="P34" s="36">
        <v>29.02</v>
      </c>
      <c r="Q34" s="36">
        <v>7.74</v>
      </c>
      <c r="R34" s="38">
        <v>8</v>
      </c>
      <c r="S34" s="38">
        <v>0</v>
      </c>
      <c r="T34" s="37">
        <f>SUMPRODUCT(LTA!J34:AN34,LTA!J$101:AN$101,LTA!J$105:AN$105)</f>
        <v>37.49</v>
      </c>
      <c r="U34" s="37">
        <f>SUMPRODUCT(LTA!J34:AN34,LTA!J$102:AN$102,LTA!J$105:AN$105)</f>
        <v>444.28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-348</v>
      </c>
      <c r="AA34" s="75">
        <f>STOA!J34</f>
        <v>243.17000000000002</v>
      </c>
      <c r="AB34" s="75">
        <f>-STOA!P34</f>
        <v>0</v>
      </c>
      <c r="AC34">
        <f t="shared" si="0"/>
        <v>17.027960502869142</v>
      </c>
      <c r="AD34">
        <f t="shared" si="1"/>
        <v>1178.7004002586384</v>
      </c>
      <c r="AE34">
        <f>'IDT-1'!F34</f>
        <v>0</v>
      </c>
      <c r="AF34" s="24"/>
      <c r="AG34">
        <f t="shared" si="2"/>
        <v>1178.7004002586384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6.9207000000000001</v>
      </c>
      <c r="E35">
        <f>GT_NG!T35</f>
        <v>11.171118285882008</v>
      </c>
      <c r="F35">
        <f>GT_Spot!T35</f>
        <v>0</v>
      </c>
      <c r="G35">
        <f>PPCL_NG!T35</f>
        <v>29.308071837379114</v>
      </c>
      <c r="H35">
        <f>PPCL_Spot!T35</f>
        <v>0</v>
      </c>
      <c r="I35">
        <f>Bawana_NG!T35</f>
        <v>58.540000000000006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663.50511912966147</v>
      </c>
      <c r="P35" s="36">
        <v>29.020000000000003</v>
      </c>
      <c r="Q35" s="36">
        <v>7.74</v>
      </c>
      <c r="R35" s="38">
        <v>18.200000000000003</v>
      </c>
      <c r="S35" s="38">
        <v>0</v>
      </c>
      <c r="T35" s="37">
        <f>SUMPRODUCT(LTA!J35:AN35,LTA!J$101:AN$101,LTA!J$105:AN$105)</f>
        <v>44.58</v>
      </c>
      <c r="U35" s="37">
        <f>SUMPRODUCT(LTA!J35:AN35,LTA!J$102:AN$102,LTA!J$105:AN$105)</f>
        <v>451.78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-359.99</v>
      </c>
      <c r="AA35" s="75">
        <f>STOA!J35</f>
        <v>243.08000000000004</v>
      </c>
      <c r="AB35" s="75">
        <f>-STOA!P35</f>
        <v>0</v>
      </c>
      <c r="AC35">
        <f t="shared" si="0"/>
        <v>17.312998309028622</v>
      </c>
      <c r="AD35">
        <f t="shared" si="1"/>
        <v>1146.542010943894</v>
      </c>
      <c r="AE35">
        <f>'IDT-1'!F35</f>
        <v>0</v>
      </c>
      <c r="AF35" s="24"/>
      <c r="AG35">
        <f t="shared" si="2"/>
        <v>1146.542010943894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6.9207000000000001</v>
      </c>
      <c r="E36">
        <f>GT_NG!T36</f>
        <v>11.171118285882008</v>
      </c>
      <c r="F36">
        <f>GT_Spot!T36</f>
        <v>0</v>
      </c>
      <c r="G36">
        <f>PPCL_NG!T36</f>
        <v>29.5</v>
      </c>
      <c r="H36">
        <f>PPCL_Spot!T36</f>
        <v>0</v>
      </c>
      <c r="I36">
        <f>Bawana_NG!T36</f>
        <v>58.540000000000006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657.24236971959022</v>
      </c>
      <c r="P36" s="36">
        <v>29.020000000000003</v>
      </c>
      <c r="Q36" s="36">
        <v>7.74</v>
      </c>
      <c r="R36" s="38">
        <v>18.200000000000003</v>
      </c>
      <c r="S36" s="38">
        <v>0</v>
      </c>
      <c r="T36" s="37">
        <f>SUMPRODUCT(LTA!J36:AN36,LTA!J$101:AN$101,LTA!J$105:AN$105)</f>
        <v>53</v>
      </c>
      <c r="U36" s="37">
        <f>SUMPRODUCT(LTA!J36:AN36,LTA!J$102:AN$102,LTA!J$105:AN$105)</f>
        <v>458.86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-368</v>
      </c>
      <c r="AA36" s="75">
        <f>STOA!J36</f>
        <v>243.08000000000004</v>
      </c>
      <c r="AB36" s="75">
        <f>-STOA!P36</f>
        <v>0</v>
      </c>
      <c r="AC36">
        <f t="shared" si="0"/>
        <v>17.467088883503848</v>
      </c>
      <c r="AD36">
        <f t="shared" si="1"/>
        <v>1147.8070991219683</v>
      </c>
      <c r="AE36">
        <f>'IDT-1'!F36</f>
        <v>0</v>
      </c>
      <c r="AF36" s="24"/>
      <c r="AG36">
        <f t="shared" si="2"/>
        <v>1147.8070991219683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6.9207000000000001</v>
      </c>
      <c r="E37">
        <f>GT_NG!T37</f>
        <v>11.171118285882008</v>
      </c>
      <c r="F37">
        <f>GT_Spot!T37</f>
        <v>0</v>
      </c>
      <c r="G37">
        <f>PPCL_NG!T37</f>
        <v>29.5</v>
      </c>
      <c r="H37">
        <f>PPCL_Spot!T37</f>
        <v>0</v>
      </c>
      <c r="I37">
        <f>Bawana_NG!T37</f>
        <v>61.072713378060158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660.94836646984106</v>
      </c>
      <c r="P37" s="36">
        <v>29.020000000000003</v>
      </c>
      <c r="Q37" s="36">
        <v>7.74</v>
      </c>
      <c r="R37" s="38">
        <v>18.200000000000003</v>
      </c>
      <c r="S37" s="38">
        <v>0</v>
      </c>
      <c r="T37" s="37">
        <f>SUMPRODUCT(LTA!J37:AN37,LTA!J$101:AN$101,LTA!J$105:AN$105)</f>
        <v>60.730000000000004</v>
      </c>
      <c r="U37" s="37">
        <f>SUMPRODUCT(LTA!J37:AN37,LTA!J$102:AN$102,LTA!J$105:AN$105)</f>
        <v>466.3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-380</v>
      </c>
      <c r="AA37" s="75">
        <f>STOA!J37</f>
        <v>243.08000000000004</v>
      </c>
      <c r="AB37" s="75">
        <f>-STOA!P37</f>
        <v>0</v>
      </c>
      <c r="AC37">
        <f t="shared" si="0"/>
        <v>17.939585613343237</v>
      </c>
      <c r="AD37">
        <f t="shared" si="1"/>
        <v>1136.7433125204402</v>
      </c>
      <c r="AE37">
        <f>'IDT-1'!F37</f>
        <v>0</v>
      </c>
      <c r="AF37" s="24"/>
      <c r="AG37">
        <f t="shared" si="2"/>
        <v>1136.7433125204402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6.9207000000000001</v>
      </c>
      <c r="E38">
        <f>GT_NG!T38</f>
        <v>11.171118285882008</v>
      </c>
      <c r="F38">
        <f>GT_Spot!T38</f>
        <v>0</v>
      </c>
      <c r="G38">
        <f>PPCL_NG!T38</f>
        <v>29.5</v>
      </c>
      <c r="H38">
        <f>PPCL_Spot!T38</f>
        <v>0</v>
      </c>
      <c r="I38">
        <f>Bawana_NG!T38</f>
        <v>61.072713378060158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659.00349633347741</v>
      </c>
      <c r="P38" s="36">
        <v>29.020000000000003</v>
      </c>
      <c r="Q38" s="36">
        <v>7.74</v>
      </c>
      <c r="R38" s="38">
        <v>18.200000000000003</v>
      </c>
      <c r="S38" s="38">
        <v>0</v>
      </c>
      <c r="T38" s="37">
        <f>SUMPRODUCT(LTA!J38:AN38,LTA!J$101:AN$101,LTA!J$105:AN$105)</f>
        <v>69.070000000000007</v>
      </c>
      <c r="U38" s="37">
        <f>SUMPRODUCT(LTA!J38:AN38,LTA!J$102:AN$102,LTA!J$105:AN$105)</f>
        <v>473.71999999999997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-392</v>
      </c>
      <c r="AA38" s="75">
        <f>STOA!J38</f>
        <v>243.08000000000004</v>
      </c>
      <c r="AB38" s="75">
        <f>-STOA!P38</f>
        <v>0</v>
      </c>
      <c r="AC38">
        <f t="shared" si="0"/>
        <v>18.16769628640958</v>
      </c>
      <c r="AD38">
        <f t="shared" si="1"/>
        <v>1138.3303317110101</v>
      </c>
      <c r="AE38">
        <f>'IDT-1'!F38</f>
        <v>0</v>
      </c>
      <c r="AF38" s="24"/>
      <c r="AG38">
        <f t="shared" si="2"/>
        <v>1138.3303317110101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6.9207000000000001</v>
      </c>
      <c r="E39">
        <f>GT_NG!T39</f>
        <v>11.076504384638644</v>
      </c>
      <c r="F39">
        <f>GT_Spot!T39</f>
        <v>0</v>
      </c>
      <c r="G39">
        <f>PPCL_NG!T39</f>
        <v>29.5</v>
      </c>
      <c r="H39">
        <f>PPCL_Spot!T39</f>
        <v>0</v>
      </c>
      <c r="I39">
        <f>Bawana_NG!T39</f>
        <v>61.072713378060158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651.84130641571733</v>
      </c>
      <c r="P39" s="36">
        <v>29.020000000000003</v>
      </c>
      <c r="Q39" s="36">
        <v>7.74</v>
      </c>
      <c r="R39" s="38">
        <v>18.200000000000003</v>
      </c>
      <c r="S39" s="38">
        <v>0</v>
      </c>
      <c r="T39" s="37">
        <f>SUMPRODUCT(LTA!J39:AN39,LTA!J$101:AN$101,LTA!J$105:AN$105)</f>
        <v>74.400000000000006</v>
      </c>
      <c r="U39" s="37">
        <f>SUMPRODUCT(LTA!J39:AN39,LTA!J$102:AN$102,LTA!J$105:AN$105)</f>
        <v>480.40999999999997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-379</v>
      </c>
      <c r="AA39" s="75">
        <f>STOA!J39</f>
        <v>242.02000000000004</v>
      </c>
      <c r="AB39" s="75">
        <f>-STOA!P39</f>
        <v>0</v>
      </c>
      <c r="AC39">
        <f t="shared" si="0"/>
        <v>17.729743654125993</v>
      </c>
      <c r="AD39">
        <f t="shared" si="1"/>
        <v>1195.47148052429</v>
      </c>
      <c r="AE39">
        <f>'IDT-1'!F39</f>
        <v>0</v>
      </c>
      <c r="AF39" s="24"/>
      <c r="AG39">
        <f t="shared" si="2"/>
        <v>1195.47148052429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6.9207000000000001</v>
      </c>
      <c r="E40">
        <f>GT_NG!T40</f>
        <v>11.076504384638644</v>
      </c>
      <c r="F40">
        <f>GT_Spot!T40</f>
        <v>0</v>
      </c>
      <c r="G40">
        <f>PPCL_NG!T40</f>
        <v>29.5</v>
      </c>
      <c r="H40">
        <f>PPCL_Spot!T40</f>
        <v>0</v>
      </c>
      <c r="I40">
        <f>Bawana_NG!T40</f>
        <v>61.072713378060158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644.01704399464506</v>
      </c>
      <c r="P40" s="36">
        <v>29.020000000000003</v>
      </c>
      <c r="Q40" s="36">
        <v>7.74</v>
      </c>
      <c r="R40" s="38">
        <v>18.200000000000003</v>
      </c>
      <c r="S40" s="38">
        <v>0</v>
      </c>
      <c r="T40" s="37">
        <f>SUMPRODUCT(LTA!J40:AN40,LTA!J$101:AN$101,LTA!J$105:AN$105)</f>
        <v>79.28</v>
      </c>
      <c r="U40" s="37">
        <f>SUMPRODUCT(LTA!J40:AN40,LTA!J$102:AN$102,LTA!J$105:AN$105)</f>
        <v>485.84999999999997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-347</v>
      </c>
      <c r="AA40" s="75">
        <f>STOA!J40</f>
        <v>242.02000000000004</v>
      </c>
      <c r="AB40" s="75">
        <f>-STOA!P40</f>
        <v>0</v>
      </c>
      <c r="AC40">
        <f t="shared" si="0"/>
        <v>17.378824788888359</v>
      </c>
      <c r="AD40">
        <f t="shared" si="1"/>
        <v>1240.3181369684555</v>
      </c>
      <c r="AE40">
        <f>'IDT-1'!F40</f>
        <v>0</v>
      </c>
      <c r="AF40" s="24"/>
      <c r="AG40">
        <f t="shared" si="2"/>
        <v>1240.3181369684555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6.9207000000000001</v>
      </c>
      <c r="E41">
        <f>GT_NG!T41</f>
        <v>11.076504384638644</v>
      </c>
      <c r="F41">
        <f>GT_Spot!T41</f>
        <v>0</v>
      </c>
      <c r="G41">
        <f>PPCL_NG!T41</f>
        <v>29.5</v>
      </c>
      <c r="H41">
        <f>PPCL_Spot!T41</f>
        <v>0</v>
      </c>
      <c r="I41">
        <f>Bawana_NG!T41</f>
        <v>61.072713378060158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639.36081980922245</v>
      </c>
      <c r="P41" s="36">
        <v>29.020000000000003</v>
      </c>
      <c r="Q41" s="36">
        <v>7.74</v>
      </c>
      <c r="R41" s="38">
        <v>18.200000000000003</v>
      </c>
      <c r="S41" s="38">
        <v>0</v>
      </c>
      <c r="T41" s="37">
        <f>SUMPRODUCT(LTA!J41:AN41,LTA!J$101:AN$101,LTA!J$105:AN$105)</f>
        <v>84.03</v>
      </c>
      <c r="U41" s="37">
        <f>SUMPRODUCT(LTA!J41:AN41,LTA!J$102:AN$102,LTA!J$105:AN$105)</f>
        <v>500.91999999999996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-310</v>
      </c>
      <c r="AA41" s="75">
        <f>STOA!J41</f>
        <v>242.02000000000004</v>
      </c>
      <c r="AB41" s="75">
        <f>-STOA!P41</f>
        <v>0</v>
      </c>
      <c r="AC41">
        <f t="shared" si="0"/>
        <v>17.272556572957363</v>
      </c>
      <c r="AD41">
        <f t="shared" si="1"/>
        <v>1282.5881809989637</v>
      </c>
      <c r="AE41">
        <f>'IDT-1'!F41</f>
        <v>0</v>
      </c>
      <c r="AF41" s="24"/>
      <c r="AG41">
        <f t="shared" si="2"/>
        <v>1282.5881809989637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6.9207000000000001</v>
      </c>
      <c r="E42">
        <f>GT_NG!T42</f>
        <v>11.076504384638644</v>
      </c>
      <c r="F42">
        <f>GT_Spot!T42</f>
        <v>0</v>
      </c>
      <c r="G42">
        <f>PPCL_NG!T42</f>
        <v>29.5</v>
      </c>
      <c r="H42">
        <f>PPCL_Spot!T42</f>
        <v>0</v>
      </c>
      <c r="I42">
        <f>Bawana_NG!T42</f>
        <v>61.072713378060158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638.70563840650505</v>
      </c>
      <c r="P42" s="36">
        <v>29.020000000000003</v>
      </c>
      <c r="Q42" s="36">
        <v>7.74</v>
      </c>
      <c r="R42" s="38">
        <v>18.200000000000003</v>
      </c>
      <c r="S42" s="38">
        <v>0</v>
      </c>
      <c r="T42" s="37">
        <f>SUMPRODUCT(LTA!J42:AN42,LTA!J$101:AN$101,LTA!J$105:AN$105)</f>
        <v>89.4</v>
      </c>
      <c r="U42" s="37">
        <f>SUMPRODUCT(LTA!J42:AN42,LTA!J$102:AN$102,LTA!J$105:AN$105)</f>
        <v>505.71999999999997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-280</v>
      </c>
      <c r="AA42" s="75">
        <f>STOA!J42</f>
        <v>242.02000000000004</v>
      </c>
      <c r="AB42" s="75">
        <f>-STOA!P42</f>
        <v>0</v>
      </c>
      <c r="AC42">
        <f t="shared" si="0"/>
        <v>17.08994315094759</v>
      </c>
      <c r="AD42">
        <f t="shared" si="1"/>
        <v>1322.2856130182561</v>
      </c>
      <c r="AE42">
        <f>'IDT-1'!F42</f>
        <v>0</v>
      </c>
      <c r="AF42" s="24"/>
      <c r="AG42">
        <f t="shared" si="2"/>
        <v>1322.2856130182561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6.9207000000000001</v>
      </c>
      <c r="E43">
        <f>GT_NG!T43</f>
        <v>11.079854809437386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624.93950121546629</v>
      </c>
      <c r="P43" s="36">
        <v>29.020000000000003</v>
      </c>
      <c r="Q43" s="36">
        <v>7.74</v>
      </c>
      <c r="R43" s="38">
        <v>18.200000000000003</v>
      </c>
      <c r="S43" s="38">
        <v>0</v>
      </c>
      <c r="T43" s="37">
        <f>SUMPRODUCT(LTA!J43:AN43,LTA!J$101:AN$101,LTA!J$105:AN$105)</f>
        <v>96.100000000000009</v>
      </c>
      <c r="U43" s="37">
        <f>SUMPRODUCT(LTA!J43:AN43,LTA!J$102:AN$102,LTA!J$105:AN$105)</f>
        <v>469.22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-131</v>
      </c>
      <c r="AA43" s="75">
        <f>STOA!J43</f>
        <v>241.92000000000002</v>
      </c>
      <c r="AB43" s="75">
        <f>-STOA!P43</f>
        <v>0</v>
      </c>
      <c r="AC43">
        <f t="shared" si="0"/>
        <v>15.912077473088015</v>
      </c>
      <c r="AD43">
        <f t="shared" si="1"/>
        <v>1368.4052595615487</v>
      </c>
      <c r="AE43">
        <f>'IDT-1'!F43</f>
        <v>0</v>
      </c>
      <c r="AF43" s="24"/>
      <c r="AG43">
        <f t="shared" si="2"/>
        <v>1368.4052595615487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-80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6.9207000000000001</v>
      </c>
      <c r="E44">
        <f>GT_NG!T44</f>
        <v>11.079854809437386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620.13072856613564</v>
      </c>
      <c r="P44" s="36">
        <v>29.020000000000003</v>
      </c>
      <c r="Q44" s="36">
        <v>7.74</v>
      </c>
      <c r="R44" s="38">
        <v>18.200000000000003</v>
      </c>
      <c r="S44" s="38">
        <v>0</v>
      </c>
      <c r="T44" s="37">
        <f>SUMPRODUCT(LTA!J44:AN44,LTA!J$101:AN$101,LTA!J$105:AN$105)</f>
        <v>102.12</v>
      </c>
      <c r="U44" s="37">
        <f>SUMPRODUCT(LTA!J44:AN44,LTA!J$102:AN$102,LTA!J$105:AN$105)</f>
        <v>511.18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-216.9</v>
      </c>
      <c r="AA44" s="75">
        <f>STOA!J44</f>
        <v>241.92000000000002</v>
      </c>
      <c r="AB44" s="75">
        <f>-STOA!P44</f>
        <v>0</v>
      </c>
      <c r="AC44">
        <f t="shared" si="0"/>
        <v>16.699490327042671</v>
      </c>
      <c r="AD44">
        <f t="shared" si="1"/>
        <v>1364.8890740582633</v>
      </c>
      <c r="AE44">
        <f>'IDT-1'!F44</f>
        <v>0</v>
      </c>
      <c r="AF44" s="24"/>
      <c r="AG44">
        <f t="shared" si="2"/>
        <v>1364.8890740582633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6.9207000000000001</v>
      </c>
      <c r="E45">
        <f>GT_NG!T45</f>
        <v>11.079854809437386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620.17220022453012</v>
      </c>
      <c r="P45" s="36">
        <v>29.020000000000003</v>
      </c>
      <c r="Q45" s="36">
        <v>7.74</v>
      </c>
      <c r="R45" s="38">
        <v>18.200000000000003</v>
      </c>
      <c r="S45" s="38">
        <v>0</v>
      </c>
      <c r="T45" s="37">
        <f>SUMPRODUCT(LTA!J45:AN45,LTA!J$101:AN$101,LTA!J$105:AN$105)</f>
        <v>101.48</v>
      </c>
      <c r="U45" s="37">
        <f>SUMPRODUCT(LTA!J45:AN45,LTA!J$102:AN$102,LTA!J$105:AN$105)</f>
        <v>498.59000000000003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-197.1</v>
      </c>
      <c r="AA45" s="75">
        <f>STOA!J45</f>
        <v>241.92000000000002</v>
      </c>
      <c r="AB45" s="75">
        <f>-STOA!P45</f>
        <v>0</v>
      </c>
      <c r="AC45">
        <f t="shared" si="0"/>
        <v>16.230081802253167</v>
      </c>
      <c r="AD45">
        <f t="shared" si="1"/>
        <v>1391.9699542414473</v>
      </c>
      <c r="AE45">
        <f>'IDT-1'!F45</f>
        <v>0</v>
      </c>
      <c r="AF45" s="24"/>
      <c r="AG45">
        <f t="shared" si="2"/>
        <v>1391.9699542414473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6.9207000000000001</v>
      </c>
      <c r="E46">
        <f>GT_NG!T46</f>
        <v>11.079854809437386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620.15626205322212</v>
      </c>
      <c r="P46" s="36">
        <v>29.020000000000003</v>
      </c>
      <c r="Q46" s="36">
        <v>7.74</v>
      </c>
      <c r="R46" s="38">
        <v>18.200000000000003</v>
      </c>
      <c r="S46" s="38">
        <v>0</v>
      </c>
      <c r="T46" s="37">
        <f>SUMPRODUCT(LTA!J46:AN46,LTA!J$101:AN$101,LTA!J$105:AN$105)</f>
        <v>101.49000000000001</v>
      </c>
      <c r="U46" s="37">
        <f>SUMPRODUCT(LTA!J46:AN46,LTA!J$102:AN$102,LTA!J$105:AN$105)</f>
        <v>501.94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-183</v>
      </c>
      <c r="AA46" s="75">
        <f>STOA!J46</f>
        <v>241.92000000000002</v>
      </c>
      <c r="AB46" s="75">
        <f>-STOA!P46</f>
        <v>0</v>
      </c>
      <c r="AC46">
        <f t="shared" si="0"/>
        <v>16.134327948282703</v>
      </c>
      <c r="AD46">
        <f t="shared" si="1"/>
        <v>1409.5097699241096</v>
      </c>
      <c r="AE46">
        <f>'IDT-1'!F46</f>
        <v>0</v>
      </c>
      <c r="AF46" s="24"/>
      <c r="AG46">
        <f t="shared" si="2"/>
        <v>1409.5097699241096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6.9207000000000001</v>
      </c>
      <c r="E47">
        <f>GT_NG!T47</f>
        <v>11.078889928281882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611.74736484372215</v>
      </c>
      <c r="P47" s="36">
        <v>29.020000000000003</v>
      </c>
      <c r="Q47" s="36">
        <v>7.74</v>
      </c>
      <c r="R47" s="38">
        <v>18.200000000000003</v>
      </c>
      <c r="S47" s="38">
        <v>0</v>
      </c>
      <c r="T47" s="37">
        <f>SUMPRODUCT(LTA!J47:AN47,LTA!J$101:AN$101,LTA!J$105:AN$105)</f>
        <v>100.83</v>
      </c>
      <c r="U47" s="37">
        <f>SUMPRODUCT(LTA!J47:AN47,LTA!J$102:AN$102,LTA!J$105:AN$105)</f>
        <v>504.75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-165</v>
      </c>
      <c r="AA47" s="75">
        <f>STOA!J47</f>
        <v>241.83000000000004</v>
      </c>
      <c r="AB47" s="75">
        <f>-STOA!P47</f>
        <v>0</v>
      </c>
      <c r="AC47">
        <f t="shared" si="0"/>
        <v>15.900886611441029</v>
      </c>
      <c r="AD47">
        <f t="shared" si="1"/>
        <v>1423.3933491702958</v>
      </c>
      <c r="AE47">
        <f>'IDT-1'!F47</f>
        <v>0</v>
      </c>
      <c r="AF47" s="24"/>
      <c r="AG47">
        <f t="shared" si="2"/>
        <v>1423.3933491702958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-18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6.9207000000000001</v>
      </c>
      <c r="E48">
        <f>GT_NG!T48</f>
        <v>11.078889928281885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611.68029203564868</v>
      </c>
      <c r="P48" s="36">
        <v>29.020000000000003</v>
      </c>
      <c r="Q48" s="36">
        <v>7.74</v>
      </c>
      <c r="R48" s="38">
        <v>18.200000000000003</v>
      </c>
      <c r="S48" s="38">
        <v>0</v>
      </c>
      <c r="T48" s="37">
        <f>SUMPRODUCT(LTA!J48:AN48,LTA!J$101:AN$101,LTA!J$105:AN$105)</f>
        <v>100.84</v>
      </c>
      <c r="U48" s="37">
        <f>SUMPRODUCT(LTA!J48:AN48,LTA!J$102:AN$102,LTA!J$105:AN$105)</f>
        <v>505.92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-140</v>
      </c>
      <c r="AA48" s="75">
        <f>STOA!J48</f>
        <v>241.83000000000004</v>
      </c>
      <c r="AB48" s="75">
        <f>-STOA!P48</f>
        <v>0</v>
      </c>
      <c r="AC48">
        <f t="shared" si="0"/>
        <v>15.750874075330469</v>
      </c>
      <c r="AD48">
        <f t="shared" si="1"/>
        <v>1442.6562888983331</v>
      </c>
      <c r="AE48">
        <f>'IDT-1'!F48</f>
        <v>0</v>
      </c>
      <c r="AF48" s="24"/>
      <c r="AG48">
        <f t="shared" si="2"/>
        <v>1442.6562888983331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6.9207000000000001</v>
      </c>
      <c r="E49">
        <f>GT_NG!T49</f>
        <v>11.078889928281885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605.92077351014871</v>
      </c>
      <c r="P49" s="36">
        <v>29.020000000000003</v>
      </c>
      <c r="Q49" s="36">
        <v>7.74</v>
      </c>
      <c r="R49" s="38">
        <v>18.200000000000003</v>
      </c>
      <c r="S49" s="38">
        <v>0</v>
      </c>
      <c r="T49" s="37">
        <f>SUMPRODUCT(LTA!J49:AN49,LTA!J$101:AN$101,LTA!J$105:AN$105)</f>
        <v>100.18</v>
      </c>
      <c r="U49" s="37">
        <f>SUMPRODUCT(LTA!J49:AN49,LTA!J$102:AN$102,LTA!J$105:AN$105)</f>
        <v>506.78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-108</v>
      </c>
      <c r="AA49" s="75">
        <f>STOA!J49</f>
        <v>241.83000000000004</v>
      </c>
      <c r="AB49" s="75">
        <f>-STOA!P49</f>
        <v>0</v>
      </c>
      <c r="AC49">
        <f t="shared" si="0"/>
        <v>15.50663150681777</v>
      </c>
      <c r="AD49">
        <f t="shared" si="1"/>
        <v>1459.3410129413458</v>
      </c>
      <c r="AE49">
        <f>'IDT-1'!F49</f>
        <v>0</v>
      </c>
      <c r="AF49" s="24"/>
      <c r="AG49">
        <f t="shared" si="2"/>
        <v>1459.3410129413458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-35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6.9207000000000001</v>
      </c>
      <c r="E50">
        <f>GT_NG!T50</f>
        <v>11.078889928281885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605.92077351014871</v>
      </c>
      <c r="P50" s="36">
        <v>29.020000000000003</v>
      </c>
      <c r="Q50" s="36">
        <v>7.74</v>
      </c>
      <c r="R50" s="38">
        <v>18.200000000000003</v>
      </c>
      <c r="S50" s="38">
        <v>0</v>
      </c>
      <c r="T50" s="37">
        <f>SUMPRODUCT(LTA!J50:AN50,LTA!J$101:AN$101,LTA!J$105:AN$105)</f>
        <v>100.19</v>
      </c>
      <c r="U50" s="37">
        <f>SUMPRODUCT(LTA!J50:AN50,LTA!J$102:AN$102,LTA!J$105:AN$105)</f>
        <v>507.53000000000003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-80</v>
      </c>
      <c r="AA50" s="75">
        <f>STOA!J50</f>
        <v>241.83000000000004</v>
      </c>
      <c r="AB50" s="75">
        <f>-STOA!P50</f>
        <v>0</v>
      </c>
      <c r="AC50">
        <f t="shared" si="0"/>
        <v>15.264731936196302</v>
      </c>
      <c r="AD50">
        <f t="shared" si="1"/>
        <v>1488.3429125119674</v>
      </c>
      <c r="AE50">
        <f>'IDT-1'!F50</f>
        <v>0</v>
      </c>
      <c r="AF50" s="24"/>
      <c r="AG50">
        <f t="shared" si="2"/>
        <v>1488.3429125119674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-35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6.9207000000000001</v>
      </c>
      <c r="E51">
        <f>GT_NG!T51</f>
        <v>11.078889928281882</v>
      </c>
      <c r="F51">
        <f>GT_Spot!T51</f>
        <v>0</v>
      </c>
      <c r="G51">
        <f>PPCL_NG!T51</f>
        <v>29.001959591864313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604.55612053213588</v>
      </c>
      <c r="P51" s="36">
        <v>29.020000000000003</v>
      </c>
      <c r="Q51" s="36">
        <v>7.74</v>
      </c>
      <c r="R51" s="38">
        <v>18.200000000000003</v>
      </c>
      <c r="S51" s="38">
        <v>0</v>
      </c>
      <c r="T51" s="37">
        <f>SUMPRODUCT(LTA!J51:AN51,LTA!J$101:AN$101,LTA!J$105:AN$105)</f>
        <v>99.52</v>
      </c>
      <c r="U51" s="37">
        <f>SUMPRODUCT(LTA!J51:AN51,LTA!J$102:AN$102,LTA!J$105:AN$105)</f>
        <v>505.69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-57</v>
      </c>
      <c r="AA51" s="75">
        <f>STOA!J51</f>
        <v>241.74</v>
      </c>
      <c r="AB51" s="75">
        <f>-STOA!P51</f>
        <v>0</v>
      </c>
      <c r="AC51">
        <f t="shared" si="0"/>
        <v>15.052297683954286</v>
      </c>
      <c r="AD51">
        <f t="shared" si="1"/>
        <v>1504.5926533780607</v>
      </c>
      <c r="AE51">
        <f>'IDT-1'!F51</f>
        <v>0</v>
      </c>
      <c r="AF51" s="24"/>
      <c r="AG51">
        <f t="shared" si="2"/>
        <v>1504.5926533780607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-38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6.9207000000000001</v>
      </c>
      <c r="E52">
        <f>GT_NG!T52</f>
        <v>11.078889928281882</v>
      </c>
      <c r="F52">
        <f>GT_Spot!T52</f>
        <v>0</v>
      </c>
      <c r="G52">
        <f>PPCL_NG!T52</f>
        <v>29.001959591864313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604.55611595243204</v>
      </c>
      <c r="P52" s="36">
        <v>29.020000000000003</v>
      </c>
      <c r="Q52" s="36">
        <v>7.74</v>
      </c>
      <c r="R52" s="38">
        <v>18.200000000000003</v>
      </c>
      <c r="S52" s="38">
        <v>0</v>
      </c>
      <c r="T52" s="37">
        <f>SUMPRODUCT(LTA!J52:AN52,LTA!J$101:AN$101,LTA!J$105:AN$105)</f>
        <v>99.52</v>
      </c>
      <c r="U52" s="37">
        <f>SUMPRODUCT(LTA!J52:AN52,LTA!J$102:AN$102,LTA!J$105:AN$105)</f>
        <v>504.91999999999996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-43</v>
      </c>
      <c r="AA52" s="75">
        <f>STOA!J52</f>
        <v>241.74</v>
      </c>
      <c r="AB52" s="75">
        <f>-STOA!P52</f>
        <v>0</v>
      </c>
      <c r="AC52">
        <f t="shared" si="0"/>
        <v>14.921227858342158</v>
      </c>
      <c r="AD52">
        <f t="shared" si="1"/>
        <v>1517.9537186239688</v>
      </c>
      <c r="AE52">
        <f>'IDT-1'!F52</f>
        <v>0</v>
      </c>
      <c r="AF52" s="24"/>
      <c r="AG52">
        <f t="shared" si="2"/>
        <v>1517.9537186239688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-38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6.9207000000000001</v>
      </c>
      <c r="E53">
        <f>GT_NG!T53</f>
        <v>11.081429031219827</v>
      </c>
      <c r="F53">
        <f>GT_Spot!T53</f>
        <v>0</v>
      </c>
      <c r="G53">
        <f>PPCL_NG!T53</f>
        <v>28.998013834668861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604.2810470395242</v>
      </c>
      <c r="P53" s="36">
        <v>29.020000000000003</v>
      </c>
      <c r="Q53" s="36">
        <v>7.74</v>
      </c>
      <c r="R53" s="38">
        <v>18.200000000000003</v>
      </c>
      <c r="S53" s="38">
        <v>0</v>
      </c>
      <c r="T53" s="37">
        <f>SUMPRODUCT(LTA!J53:AN53,LTA!J$101:AN$101,LTA!J$105:AN$105)</f>
        <v>100.15</v>
      </c>
      <c r="U53" s="37">
        <f>SUMPRODUCT(LTA!J53:AN53,LTA!J$102:AN$102,LTA!J$105:AN$105)</f>
        <v>503.99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-37</v>
      </c>
      <c r="AA53" s="75">
        <f>STOA!J53</f>
        <v>241.74</v>
      </c>
      <c r="AB53" s="75">
        <f>-STOA!P53</f>
        <v>0</v>
      </c>
      <c r="AC53">
        <f t="shared" si="0"/>
        <v>14.996058021050862</v>
      </c>
      <c r="AD53">
        <f t="shared" si="1"/>
        <v>1508.3024128940949</v>
      </c>
      <c r="AE53">
        <f>'IDT-1'!F53</f>
        <v>0</v>
      </c>
      <c r="AF53" s="24"/>
      <c r="AG53">
        <f t="shared" si="2"/>
        <v>1508.3024128940949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-53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6.9207000000000001</v>
      </c>
      <c r="E54">
        <f>GT_NG!T54</f>
        <v>11.081429031219827</v>
      </c>
      <c r="F54">
        <f>GT_Spot!T54</f>
        <v>0</v>
      </c>
      <c r="G54">
        <f>PPCL_NG!T54</f>
        <v>28.998013834668861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604.2810470395242</v>
      </c>
      <c r="P54" s="36">
        <v>29.020000000000003</v>
      </c>
      <c r="Q54" s="36">
        <v>7.74</v>
      </c>
      <c r="R54" s="38">
        <v>18.200000000000003</v>
      </c>
      <c r="S54" s="38">
        <v>0</v>
      </c>
      <c r="T54" s="37">
        <f>SUMPRODUCT(LTA!J54:AN54,LTA!J$101:AN$101,LTA!J$105:AN$105)</f>
        <v>100.84</v>
      </c>
      <c r="U54" s="37">
        <f>SUMPRODUCT(LTA!J54:AN54,LTA!J$102:AN$102,LTA!J$105:AN$105)</f>
        <v>506.59000000000003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-36</v>
      </c>
      <c r="AA54" s="75">
        <f>STOA!J54</f>
        <v>241.74</v>
      </c>
      <c r="AB54" s="75">
        <f>-STOA!P54</f>
        <v>0</v>
      </c>
      <c r="AC54">
        <f t="shared" si="0"/>
        <v>15.007253766006473</v>
      </c>
      <c r="AD54">
        <f t="shared" si="1"/>
        <v>1513.5812171491393</v>
      </c>
      <c r="AE54">
        <f>'IDT-1'!F54</f>
        <v>0</v>
      </c>
      <c r="AF54" s="24"/>
      <c r="AG54">
        <f t="shared" si="2"/>
        <v>1513.5812171491393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-52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6.9207000000000001</v>
      </c>
      <c r="E55">
        <f>GT_NG!T55</f>
        <v>11.081429031219827</v>
      </c>
      <c r="F55">
        <f>GT_Spot!T55</f>
        <v>0</v>
      </c>
      <c r="G55">
        <f>PPCL_NG!T55</f>
        <v>28.998013834668861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591.64115246570634</v>
      </c>
      <c r="P55" s="36">
        <v>29.020000000000003</v>
      </c>
      <c r="Q55" s="36">
        <v>7.74</v>
      </c>
      <c r="R55" s="38">
        <v>18.200000000000003</v>
      </c>
      <c r="S55" s="38">
        <v>0</v>
      </c>
      <c r="T55" s="37">
        <f>SUMPRODUCT(LTA!J55:AN55,LTA!J$101:AN$101,LTA!J$105:AN$105)</f>
        <v>101.5</v>
      </c>
      <c r="U55" s="37">
        <f>SUMPRODUCT(LTA!J55:AN55,LTA!J$102:AN$102,LTA!J$105:AN$105)</f>
        <v>468.08000000000004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241.65000000000003</v>
      </c>
      <c r="AB55" s="75">
        <f>-STOA!P55</f>
        <v>0</v>
      </c>
      <c r="AC55">
        <f t="shared" si="0"/>
        <v>14.890641412078102</v>
      </c>
      <c r="AD55">
        <f t="shared" si="1"/>
        <v>1426.1179349292499</v>
      </c>
      <c r="AE55">
        <f>'IDT-1'!F55</f>
        <v>0</v>
      </c>
      <c r="AF55" s="24"/>
      <c r="AG55">
        <f t="shared" si="2"/>
        <v>1426.1179349292499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-125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6.9207000000000001</v>
      </c>
      <c r="E56">
        <f>GT_NG!T56</f>
        <v>11.081429031219827</v>
      </c>
      <c r="F56">
        <f>GT_Spot!T56</f>
        <v>0</v>
      </c>
      <c r="G56">
        <f>PPCL_NG!T56</f>
        <v>28.998013834668861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591.64115246570634</v>
      </c>
      <c r="P56" s="36">
        <v>29.020000000000003</v>
      </c>
      <c r="Q56" s="36">
        <v>7.74</v>
      </c>
      <c r="R56" s="38">
        <v>18.200000000000003</v>
      </c>
      <c r="S56" s="38">
        <v>0</v>
      </c>
      <c r="T56" s="37">
        <f>SUMPRODUCT(LTA!J56:AN56,LTA!J$101:AN$101,LTA!J$105:AN$105)</f>
        <v>101.47</v>
      </c>
      <c r="U56" s="37">
        <f>SUMPRODUCT(LTA!J56:AN56,LTA!J$102:AN$102,LTA!J$105:AN$105)</f>
        <v>467.8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-39.4</v>
      </c>
      <c r="AA56" s="75">
        <f>STOA!J56</f>
        <v>241.65000000000003</v>
      </c>
      <c r="AB56" s="75">
        <f>-STOA!P56</f>
        <v>0</v>
      </c>
      <c r="AC56">
        <f t="shared" si="0"/>
        <v>14.749414622731857</v>
      </c>
      <c r="AD56">
        <f t="shared" si="1"/>
        <v>1441.5491617185962</v>
      </c>
      <c r="AE56">
        <f>'IDT-1'!F56</f>
        <v>0</v>
      </c>
      <c r="AF56" s="24"/>
      <c r="AG56">
        <f t="shared" si="2"/>
        <v>1441.5491617185962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6.9207000000000001</v>
      </c>
      <c r="E57">
        <f>GT_NG!T57</f>
        <v>11.081429031219827</v>
      </c>
      <c r="F57">
        <f>GT_Spot!T57</f>
        <v>0</v>
      </c>
      <c r="G57">
        <f>PPCL_NG!T57</f>
        <v>28.998013834668861</v>
      </c>
      <c r="H57">
        <f>PPCL_Spot!T57</f>
        <v>0</v>
      </c>
      <c r="I57">
        <f>Bawana_NG!T57</f>
        <v>61.177281009732894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602.15851540260496</v>
      </c>
      <c r="P57" s="36">
        <v>29.020000000000003</v>
      </c>
      <c r="Q57" s="36">
        <v>7.74</v>
      </c>
      <c r="R57" s="38">
        <v>18.200000000000003</v>
      </c>
      <c r="S57" s="38">
        <v>0</v>
      </c>
      <c r="T57" s="37">
        <f>SUMPRODUCT(LTA!J57:AN57,LTA!J$101:AN$101,LTA!J$105:AN$105)</f>
        <v>102.12</v>
      </c>
      <c r="U57" s="37">
        <f>SUMPRODUCT(LTA!J57:AN57,LTA!J$102:AN$102,LTA!J$105:AN$105)</f>
        <v>506.47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-37</v>
      </c>
      <c r="AA57" s="75">
        <f>STOA!J57</f>
        <v>241.65000000000003</v>
      </c>
      <c r="AB57" s="75">
        <f>-STOA!P57</f>
        <v>0</v>
      </c>
      <c r="AC57">
        <f t="shared" si="0"/>
        <v>15.255457185745248</v>
      </c>
      <c r="AD57">
        <f t="shared" si="1"/>
        <v>1483.2804820924814</v>
      </c>
      <c r="AE57">
        <f>'IDT-1'!F57</f>
        <v>0</v>
      </c>
      <c r="AF57" s="24"/>
      <c r="AG57">
        <f t="shared" si="2"/>
        <v>1483.2804820924814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-80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6.9207000000000001</v>
      </c>
      <c r="E58">
        <f>GT_NG!T58</f>
        <v>11.081429031219827</v>
      </c>
      <c r="F58">
        <f>GT_Spot!T58</f>
        <v>0</v>
      </c>
      <c r="G58">
        <f>PPCL_NG!T58</f>
        <v>28.998013834668861</v>
      </c>
      <c r="H58">
        <f>PPCL_Spot!T58</f>
        <v>0</v>
      </c>
      <c r="I58">
        <f>Bawana_NG!T58</f>
        <v>61.177281009732894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602.34454619597693</v>
      </c>
      <c r="P58" s="36">
        <v>29.020000000000003</v>
      </c>
      <c r="Q58" s="36">
        <v>7.74</v>
      </c>
      <c r="R58" s="38">
        <v>18.200000000000003</v>
      </c>
      <c r="S58" s="38">
        <v>0</v>
      </c>
      <c r="T58" s="37">
        <f>SUMPRODUCT(LTA!J58:AN58,LTA!J$101:AN$101,LTA!J$105:AN$105)</f>
        <v>100.11</v>
      </c>
      <c r="U58" s="37">
        <f>SUMPRODUCT(LTA!J58:AN58,LTA!J$102:AN$102,LTA!J$105:AN$105)</f>
        <v>502.15999999999997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241.65000000000003</v>
      </c>
      <c r="AB58" s="75">
        <f>-STOA!P58</f>
        <v>0</v>
      </c>
      <c r="AC58">
        <f t="shared" si="0"/>
        <v>14.713181243006177</v>
      </c>
      <c r="AD58">
        <f t="shared" si="1"/>
        <v>1532.6887888285924</v>
      </c>
      <c r="AE58">
        <f>'IDT-1'!F58</f>
        <v>0</v>
      </c>
      <c r="AF58" s="24"/>
      <c r="AG58">
        <f t="shared" si="2"/>
        <v>1532.6887888285924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-62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6.9207000000000001</v>
      </c>
      <c r="E59">
        <f>GT_NG!T59</f>
        <v>11.081429031219827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61.177281009732894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611.4976106049703</v>
      </c>
      <c r="P59" s="36">
        <v>75.14</v>
      </c>
      <c r="Q59" s="36">
        <v>7.74</v>
      </c>
      <c r="R59" s="38">
        <v>18.200000000000003</v>
      </c>
      <c r="S59" s="38">
        <v>0</v>
      </c>
      <c r="T59" s="37">
        <f>SUMPRODUCT(LTA!J59:AN59,LTA!J$101:AN$101,LTA!J$105:AN$105)</f>
        <v>98.08</v>
      </c>
      <c r="U59" s="37">
        <f>SUMPRODUCT(LTA!J59:AN59,LTA!J$102:AN$102,LTA!J$105:AN$105)</f>
        <v>496.11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243.58000000000004</v>
      </c>
      <c r="AB59" s="75">
        <f>-STOA!P59</f>
        <v>0</v>
      </c>
      <c r="AC59">
        <f t="shared" si="0"/>
        <v>15.305287983459751</v>
      </c>
      <c r="AD59">
        <f t="shared" si="1"/>
        <v>1563.2217326624634</v>
      </c>
      <c r="AE59">
        <f>'IDT-1'!F59</f>
        <v>0</v>
      </c>
      <c r="AF59" s="24"/>
      <c r="AG59">
        <f t="shared" si="2"/>
        <v>1563.2217326624634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-80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6.9207000000000001</v>
      </c>
      <c r="E60">
        <f>GT_NG!T60</f>
        <v>11.081429031219827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61.177281009732894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628.04555275901077</v>
      </c>
      <c r="P60" s="36">
        <v>75.14</v>
      </c>
      <c r="Q60" s="36">
        <v>26.76</v>
      </c>
      <c r="R60" s="38">
        <v>18.200000000000003</v>
      </c>
      <c r="S60" s="38">
        <v>0</v>
      </c>
      <c r="T60" s="37">
        <f>SUMPRODUCT(LTA!J60:AN60,LTA!J$101:AN$101,LTA!J$105:AN$105)</f>
        <v>96.070000000000007</v>
      </c>
      <c r="U60" s="37">
        <f>SUMPRODUCT(LTA!J60:AN60,LTA!J$102:AN$102,LTA!J$105:AN$105)</f>
        <v>491.11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243.58000000000004</v>
      </c>
      <c r="AB60" s="75">
        <f>-STOA!P60</f>
        <v>0</v>
      </c>
      <c r="AC60">
        <f t="shared" si="0"/>
        <v>15.556597874415308</v>
      </c>
      <c r="AD60">
        <f t="shared" si="1"/>
        <v>1591.5283649255484</v>
      </c>
      <c r="AE60">
        <f>'IDT-1'!F60</f>
        <v>0</v>
      </c>
      <c r="AF60" s="24"/>
      <c r="AG60">
        <f t="shared" si="2"/>
        <v>1591.5283649255484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-80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6.9207000000000001</v>
      </c>
      <c r="E61">
        <f>GT_NG!T61</f>
        <v>10.901856946354883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61.177281009732894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660.07492988972683</v>
      </c>
      <c r="P61" s="36">
        <v>75.140000000000015</v>
      </c>
      <c r="Q61" s="36">
        <v>26.76</v>
      </c>
      <c r="R61" s="38">
        <v>18.200000000000003</v>
      </c>
      <c r="S61" s="38">
        <v>0</v>
      </c>
      <c r="T61" s="37">
        <f>SUMPRODUCT(LTA!J61:AN61,LTA!J$101:AN$101,LTA!J$105:AN$105)</f>
        <v>94.7</v>
      </c>
      <c r="U61" s="37">
        <f>SUMPRODUCT(LTA!J61:AN61,LTA!J$102:AN$102,LTA!J$105:AN$105)</f>
        <v>485.32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243.58000000000004</v>
      </c>
      <c r="AB61" s="75">
        <f>-STOA!P61</f>
        <v>0</v>
      </c>
      <c r="AC61">
        <f t="shared" si="0"/>
        <v>15.569671225808301</v>
      </c>
      <c r="AD61">
        <f t="shared" si="1"/>
        <v>1639.2050966200061</v>
      </c>
      <c r="AE61">
        <f>'IDT-1'!F61</f>
        <v>0</v>
      </c>
      <c r="AF61" s="24"/>
      <c r="AG61">
        <f t="shared" si="2"/>
        <v>1639.2050966200061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-57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6.9207000000000001</v>
      </c>
      <c r="E62">
        <f>GT_NG!T62</f>
        <v>10.901856946354883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61.177281009732894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670.17158886286518</v>
      </c>
      <c r="P62" s="36">
        <v>75.140000000000015</v>
      </c>
      <c r="Q62" s="36">
        <v>26.76</v>
      </c>
      <c r="R62" s="38">
        <v>18.200000000000003</v>
      </c>
      <c r="S62" s="38">
        <v>0</v>
      </c>
      <c r="T62" s="37">
        <f>SUMPRODUCT(LTA!J62:AN62,LTA!J$101:AN$101,LTA!J$105:AN$105)</f>
        <v>92.61</v>
      </c>
      <c r="U62" s="37">
        <f>SUMPRODUCT(LTA!J62:AN62,LTA!J$102:AN$102,LTA!J$105:AN$105)</f>
        <v>479.1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243.58000000000004</v>
      </c>
      <c r="AB62" s="75">
        <f>-STOA!P62</f>
        <v>0</v>
      </c>
      <c r="AC62">
        <f t="shared" si="0"/>
        <v>15.372318764239232</v>
      </c>
      <c r="AD62">
        <f t="shared" si="1"/>
        <v>1665.1891080547136</v>
      </c>
      <c r="AE62">
        <f>'IDT-1'!F62</f>
        <v>0</v>
      </c>
      <c r="AF62" s="24"/>
      <c r="AG62">
        <f t="shared" si="2"/>
        <v>1665.1891080547136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-33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6.9207000000000001</v>
      </c>
      <c r="E63">
        <f>GT_NG!T63</f>
        <v>10.901856946354883</v>
      </c>
      <c r="F63">
        <f>GT_Spot!T63</f>
        <v>0</v>
      </c>
      <c r="G63">
        <f>PPCL_NG!T63</f>
        <v>28.998013834668861</v>
      </c>
      <c r="H63">
        <f>PPCL_Spot!T63</f>
        <v>0</v>
      </c>
      <c r="I63">
        <f>Bawana_NG!T63</f>
        <v>61.177281009732894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669.32536470874516</v>
      </c>
      <c r="P63" s="36">
        <v>75.140000000000015</v>
      </c>
      <c r="Q63" s="36">
        <v>26.76</v>
      </c>
      <c r="R63" s="38">
        <v>18.200000000000003</v>
      </c>
      <c r="S63" s="38">
        <v>0</v>
      </c>
      <c r="T63" s="37">
        <f>SUMPRODUCT(LTA!J63:AN63,LTA!J$101:AN$101,LTA!J$105:AN$105)</f>
        <v>81.180000000000007</v>
      </c>
      <c r="U63" s="37">
        <f>SUMPRODUCT(LTA!J63:AN63,LTA!J$102:AN$102,LTA!J$105:AN$105)</f>
        <v>517.96999999999991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243.58000000000004</v>
      </c>
      <c r="AB63" s="75">
        <f>-STOA!P63</f>
        <v>0</v>
      </c>
      <c r="AC63">
        <f t="shared" si="0"/>
        <v>16.00584225192685</v>
      </c>
      <c r="AD63">
        <f t="shared" si="1"/>
        <v>1646.1473742475746</v>
      </c>
      <c r="AE63">
        <f>'IDT-1'!F63</f>
        <v>0</v>
      </c>
      <c r="AF63" s="24"/>
      <c r="AG63">
        <f t="shared" si="2"/>
        <v>1646.1473742475746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-78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6.9207000000000001</v>
      </c>
      <c r="E64">
        <f>GT_NG!T64</f>
        <v>10.901856946354883</v>
      </c>
      <c r="F64">
        <f>GT_Spot!T64</f>
        <v>0</v>
      </c>
      <c r="G64">
        <f>PPCL_NG!T64</f>
        <v>28.998013834668861</v>
      </c>
      <c r="H64">
        <f>PPCL_Spot!T64</f>
        <v>0</v>
      </c>
      <c r="I64">
        <f>Bawana_NG!T64</f>
        <v>61.177281009732894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669.3297804829275</v>
      </c>
      <c r="P64" s="36">
        <v>75.140000000000015</v>
      </c>
      <c r="Q64" s="36">
        <v>26.76</v>
      </c>
      <c r="R64" s="38">
        <v>18.200000000000003</v>
      </c>
      <c r="S64" s="38">
        <v>0</v>
      </c>
      <c r="T64" s="37">
        <f>SUMPRODUCT(LTA!J64:AN64,LTA!J$101:AN$101,LTA!J$105:AN$105)</f>
        <v>79.010000000000005</v>
      </c>
      <c r="U64" s="37">
        <f>SUMPRODUCT(LTA!J64:AN64,LTA!J$102:AN$102,LTA!J$105:AN$105)</f>
        <v>513.34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243.58000000000004</v>
      </c>
      <c r="AB64" s="75">
        <f>-STOA!P64</f>
        <v>0</v>
      </c>
      <c r="AC64">
        <f t="shared" si="0"/>
        <v>15.786234815340139</v>
      </c>
      <c r="AD64">
        <f t="shared" si="1"/>
        <v>1657.5713974583439</v>
      </c>
      <c r="AE64">
        <f>'IDT-1'!F64</f>
        <v>0</v>
      </c>
      <c r="AF64" s="24"/>
      <c r="AG64">
        <f t="shared" si="2"/>
        <v>1657.5713974583439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6.9207000000000001</v>
      </c>
      <c r="E65">
        <f>GT_NG!T65</f>
        <v>10.901856946354883</v>
      </c>
      <c r="F65">
        <f>GT_Spot!T65</f>
        <v>0</v>
      </c>
      <c r="G65">
        <f>PPCL_NG!T65</f>
        <v>28.998013834668861</v>
      </c>
      <c r="H65">
        <f>PPCL_Spot!T65</f>
        <v>0</v>
      </c>
      <c r="I65">
        <f>Bawana_NG!T65</f>
        <v>61.177281009732894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672.54089247927811</v>
      </c>
      <c r="P65" s="36">
        <v>75.143316707128662</v>
      </c>
      <c r="Q65" s="36">
        <v>26.76</v>
      </c>
      <c r="R65" s="38">
        <v>18.200000000000003</v>
      </c>
      <c r="S65" s="38">
        <v>0</v>
      </c>
      <c r="T65" s="37">
        <f>SUMPRODUCT(LTA!J65:AN65,LTA!J$101:AN$101,LTA!J$105:AN$105)</f>
        <v>73.31</v>
      </c>
      <c r="U65" s="37">
        <f>SUMPRODUCT(LTA!J65:AN65,LTA!J$102:AN$102,LTA!J$105:AN$105)</f>
        <v>507.09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243.58000000000004</v>
      </c>
      <c r="AB65" s="75">
        <f>-STOA!P65</f>
        <v>0</v>
      </c>
      <c r="AC65">
        <f t="shared" si="0"/>
        <v>15.531799237486853</v>
      </c>
      <c r="AD65">
        <f t="shared" si="1"/>
        <v>1669.0902617396766</v>
      </c>
      <c r="AE65">
        <f>'IDT-1'!F65</f>
        <v>0</v>
      </c>
      <c r="AF65" s="24"/>
      <c r="AG65">
        <f t="shared" si="2"/>
        <v>1669.0902617396766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6.9207000000000001</v>
      </c>
      <c r="E66">
        <f>GT_NG!T66</f>
        <v>10.901856946354883</v>
      </c>
      <c r="F66">
        <f>GT_Spot!T66</f>
        <v>0</v>
      </c>
      <c r="G66">
        <f>PPCL_NG!T66</f>
        <v>28.998013834668861</v>
      </c>
      <c r="H66">
        <f>PPCL_Spot!T66</f>
        <v>0</v>
      </c>
      <c r="I66">
        <f>Bawana_NG!T66</f>
        <v>61.177281009732894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672.54089247927811</v>
      </c>
      <c r="P66" s="36">
        <v>75.143316707128662</v>
      </c>
      <c r="Q66" s="36">
        <v>26.76</v>
      </c>
      <c r="R66" s="38">
        <v>18.200000000000003</v>
      </c>
      <c r="S66" s="38">
        <v>0</v>
      </c>
      <c r="T66" s="37">
        <f>SUMPRODUCT(LTA!J66:AN66,LTA!J$101:AN$101,LTA!J$105:AN$105)</f>
        <v>64.86</v>
      </c>
      <c r="U66" s="37">
        <f>SUMPRODUCT(LTA!J66:AN66,LTA!J$102:AN$102,LTA!J$105:AN$105)</f>
        <v>500.79999999999995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243.58000000000004</v>
      </c>
      <c r="AB66" s="75">
        <f>-STOA!P66</f>
        <v>0</v>
      </c>
      <c r="AC66">
        <f t="shared" si="0"/>
        <v>15.313305962264899</v>
      </c>
      <c r="AD66">
        <f t="shared" si="1"/>
        <v>1664.5687550148984</v>
      </c>
      <c r="AE66">
        <f>'IDT-1'!F66</f>
        <v>0</v>
      </c>
      <c r="AF66" s="24"/>
      <c r="AG66">
        <f t="shared" si="2"/>
        <v>1664.5687550148984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6.9207000000000001</v>
      </c>
      <c r="E67">
        <f>GT_NG!T67</f>
        <v>10.901856946354883</v>
      </c>
      <c r="F67">
        <f>GT_Spot!T67</f>
        <v>0</v>
      </c>
      <c r="G67">
        <f>PPCL_NG!T67</f>
        <v>28.998013834668861</v>
      </c>
      <c r="H67">
        <f>PPCL_Spot!T67</f>
        <v>0</v>
      </c>
      <c r="I67">
        <f>Bawana_NG!T67</f>
        <v>61.177281009732894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672.88195106038052</v>
      </c>
      <c r="P67" s="36">
        <v>75.143316707128662</v>
      </c>
      <c r="Q67" s="36">
        <v>26.76</v>
      </c>
      <c r="R67" s="38">
        <v>18.200000000000003</v>
      </c>
      <c r="S67" s="38">
        <v>0</v>
      </c>
      <c r="T67" s="37">
        <f>SUMPRODUCT(LTA!J67:AN67,LTA!J$101:AN$101,LTA!J$105:AN$105)</f>
        <v>59.24</v>
      </c>
      <c r="U67" s="37">
        <f>SUMPRODUCT(LTA!J67:AN67,LTA!J$102:AN$102,LTA!J$105:AN$105)</f>
        <v>494.03999999999996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243.67000000000002</v>
      </c>
      <c r="AB67" s="75">
        <f>-STOA!P67</f>
        <v>0</v>
      </c>
      <c r="AC67">
        <f t="shared" si="0"/>
        <v>14.94181145211274</v>
      </c>
      <c r="AD67">
        <f t="shared" si="1"/>
        <v>1682.9913081061532</v>
      </c>
      <c r="AE67">
        <f>'IDT-1'!F67</f>
        <v>0</v>
      </c>
      <c r="AF67" s="24"/>
      <c r="AG67">
        <f t="shared" si="2"/>
        <v>1682.9913081061532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6.9207000000000001</v>
      </c>
      <c r="E68">
        <f>GT_NG!T68</f>
        <v>10.901856946354883</v>
      </c>
      <c r="F68">
        <f>GT_Spot!T68</f>
        <v>0</v>
      </c>
      <c r="G68">
        <f>PPCL_NG!T68</f>
        <v>28.998013834668861</v>
      </c>
      <c r="H68">
        <f>PPCL_Spot!T68</f>
        <v>0</v>
      </c>
      <c r="I68">
        <f>Bawana_NG!T68</f>
        <v>61.177281009732894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677.10441727781631</v>
      </c>
      <c r="P68" s="36">
        <v>75.143316707128662</v>
      </c>
      <c r="Q68" s="36">
        <v>26.76</v>
      </c>
      <c r="R68" s="38">
        <v>18.200000000000003</v>
      </c>
      <c r="S68" s="38">
        <v>0</v>
      </c>
      <c r="T68" s="37">
        <f>SUMPRODUCT(LTA!J68:AN68,LTA!J$101:AN$101,LTA!J$105:AN$105)</f>
        <v>53.88</v>
      </c>
      <c r="U68" s="37">
        <f>SUMPRODUCT(LTA!J68:AN68,LTA!J$102:AN$102,LTA!J$105:AN$105)</f>
        <v>486.2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243.67000000000002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14.951590430048128</v>
      </c>
      <c r="AD68">
        <f t="shared" ref="AD68:AD98" si="4">SUM(B68:AB68,AI68:AR68)-AC68</f>
        <v>1664.0039953456535</v>
      </c>
      <c r="AE68">
        <f>'IDT-1'!F68</f>
        <v>0</v>
      </c>
      <c r="AF68" s="24"/>
      <c r="AG68">
        <f t="shared" ref="AG68:AG98" si="5">SUM(AD68:AF68)</f>
        <v>1664.0039953456535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10.901856946354883</v>
      </c>
      <c r="F69">
        <f>GT_Spot!T69</f>
        <v>0</v>
      </c>
      <c r="G69">
        <f>PPCL_NG!T69</f>
        <v>29.001959591864313</v>
      </c>
      <c r="H69">
        <f>PPCL_Spot!T69</f>
        <v>0</v>
      </c>
      <c r="I69">
        <f>Bawana_NG!T69</f>
        <v>61.177281009732894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673.89285425583171</v>
      </c>
      <c r="P69" s="36">
        <v>75.143316707128662</v>
      </c>
      <c r="Q69" s="36">
        <v>26.76</v>
      </c>
      <c r="R69" s="38">
        <v>18.200000000000003</v>
      </c>
      <c r="S69" s="38">
        <v>0</v>
      </c>
      <c r="T69" s="37">
        <f>SUMPRODUCT(LTA!J69:AN69,LTA!J$101:AN$101,LTA!J$105:AN$105)</f>
        <v>49.019999999999996</v>
      </c>
      <c r="U69" s="37">
        <f>SUMPRODUCT(LTA!J69:AN69,LTA!J$102:AN$102,LTA!J$105:AN$105)</f>
        <v>477.74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243.67000000000002</v>
      </c>
      <c r="AB69" s="75">
        <f>-STOA!P69</f>
        <v>0</v>
      </c>
      <c r="AC69">
        <f t="shared" si="3"/>
        <v>14.947263070950914</v>
      </c>
      <c r="AD69">
        <f t="shared" si="4"/>
        <v>1633.3834054399617</v>
      </c>
      <c r="AE69">
        <f>'IDT-1'!F69</f>
        <v>0</v>
      </c>
      <c r="AF69" s="24"/>
      <c r="AG69">
        <f t="shared" si="5"/>
        <v>1633.3834054399617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10.901856946354883</v>
      </c>
      <c r="F70">
        <f>GT_Spot!T70</f>
        <v>0</v>
      </c>
      <c r="G70">
        <f>PPCL_NG!T70</f>
        <v>29.001959591864313</v>
      </c>
      <c r="H70">
        <f>PPCL_Spot!T70</f>
        <v>0</v>
      </c>
      <c r="I70">
        <f>Bawana_NG!T70</f>
        <v>61.177281009732894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673.89321705039629</v>
      </c>
      <c r="P70" s="36">
        <v>75.143316707128662</v>
      </c>
      <c r="Q70" s="36">
        <v>26.76</v>
      </c>
      <c r="R70" s="38">
        <v>18.200000000000003</v>
      </c>
      <c r="S70" s="38">
        <v>0</v>
      </c>
      <c r="T70" s="37">
        <f>SUMPRODUCT(LTA!J70:AN70,LTA!J$101:AN$101,LTA!J$105:AN$105)</f>
        <v>44.29</v>
      </c>
      <c r="U70" s="37">
        <f>SUMPRODUCT(LTA!J70:AN70,LTA!J$102:AN$102,LTA!J$105:AN$105)</f>
        <v>468.77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243.67000000000002</v>
      </c>
      <c r="AB70" s="75">
        <f>-STOA!P70</f>
        <v>0</v>
      </c>
      <c r="AC70">
        <f t="shared" si="3"/>
        <v>14.959878176376012</v>
      </c>
      <c r="AD70">
        <f t="shared" si="4"/>
        <v>1604.6711531291012</v>
      </c>
      <c r="AE70">
        <f>'IDT-1'!F70</f>
        <v>0</v>
      </c>
      <c r="AF70" s="24"/>
      <c r="AG70">
        <f t="shared" si="5"/>
        <v>1604.6711531291012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10.901856946354883</v>
      </c>
      <c r="F71">
        <f>GT_Spot!T71</f>
        <v>0</v>
      </c>
      <c r="G71">
        <f>PPCL_NG!T71</f>
        <v>29.001959591864313</v>
      </c>
      <c r="H71">
        <f>PPCL_Spot!T71</f>
        <v>0</v>
      </c>
      <c r="I71">
        <f>Bawana_NG!T71</f>
        <v>61.177281009732894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681.53836224970689</v>
      </c>
      <c r="P71" s="36">
        <v>75.143316707128662</v>
      </c>
      <c r="Q71" s="36">
        <v>26.76</v>
      </c>
      <c r="R71" s="38">
        <v>18.2</v>
      </c>
      <c r="S71" s="38">
        <v>0</v>
      </c>
      <c r="T71" s="37">
        <f>SUMPRODUCT(LTA!J71:AN71,LTA!J$101:AN$101,LTA!J$105:AN$105)</f>
        <v>39.36</v>
      </c>
      <c r="U71" s="37">
        <f>SUMPRODUCT(LTA!J71:AN71,LTA!J$102:AN$102,LTA!J$105:AN$105)</f>
        <v>462.38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203.14000000000004</v>
      </c>
      <c r="AB71" s="75">
        <f>-STOA!P71</f>
        <v>0</v>
      </c>
      <c r="AC71">
        <f t="shared" si="3"/>
        <v>14.437703541297017</v>
      </c>
      <c r="AD71">
        <f t="shared" si="4"/>
        <v>1575.9884729634909</v>
      </c>
      <c r="AE71">
        <f>'IDT-1'!F71</f>
        <v>0</v>
      </c>
      <c r="AF71" s="24"/>
      <c r="AG71">
        <f t="shared" si="5"/>
        <v>1575.9884729634909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10.901856946354883</v>
      </c>
      <c r="F72">
        <f>GT_Spot!T72</f>
        <v>0</v>
      </c>
      <c r="G72">
        <f>PPCL_NG!T72</f>
        <v>29.001959591864313</v>
      </c>
      <c r="H72">
        <f>PPCL_Spot!T72</f>
        <v>0</v>
      </c>
      <c r="I72">
        <f>Bawana_NG!T72</f>
        <v>61.177281009732894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681.53872504427136</v>
      </c>
      <c r="P72" s="36">
        <v>75.143316707128662</v>
      </c>
      <c r="Q72" s="36">
        <v>26.76</v>
      </c>
      <c r="R72" s="38">
        <v>18.2</v>
      </c>
      <c r="S72" s="38">
        <v>0</v>
      </c>
      <c r="T72" s="37">
        <f>SUMPRODUCT(LTA!J72:AN72,LTA!J$101:AN$101,LTA!J$105:AN$105)</f>
        <v>31.310000000000002</v>
      </c>
      <c r="U72" s="37">
        <f>SUMPRODUCT(LTA!J72:AN72,LTA!J$102:AN$102,LTA!J$105:AN$105)</f>
        <v>456.82999999999993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203.14000000000004</v>
      </c>
      <c r="AB72" s="75">
        <f>-STOA!P72</f>
        <v>0</v>
      </c>
      <c r="AC72">
        <f t="shared" si="3"/>
        <v>14.406808009111135</v>
      </c>
      <c r="AD72">
        <f t="shared" si="4"/>
        <v>1552.4197312902411</v>
      </c>
      <c r="AE72">
        <f>'IDT-1'!F72</f>
        <v>0</v>
      </c>
      <c r="AF72" s="24"/>
      <c r="AG72">
        <f t="shared" si="5"/>
        <v>1552.4197312902411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-35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11.084137013634852</v>
      </c>
      <c r="F73">
        <f>GT_Spot!T73</f>
        <v>0</v>
      </c>
      <c r="G73">
        <f>PPCL_NG!T73</f>
        <v>29.001959591864313</v>
      </c>
      <c r="H73">
        <f>PPCL_Spot!T73</f>
        <v>0</v>
      </c>
      <c r="I73">
        <f>Bawana_NG!T73</f>
        <v>61.177281009732894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695.03254660087089</v>
      </c>
      <c r="P73" s="36">
        <v>75.140000000000015</v>
      </c>
      <c r="Q73" s="36">
        <v>26.76</v>
      </c>
      <c r="R73" s="38">
        <v>10.830000000000002</v>
      </c>
      <c r="S73" s="38">
        <v>0</v>
      </c>
      <c r="T73" s="37">
        <f>SUMPRODUCT(LTA!J73:AN73,LTA!J$101:AN$101,LTA!J$105:AN$105)</f>
        <v>23.119999999999997</v>
      </c>
      <c r="U73" s="37">
        <f>SUMPRODUCT(LTA!J73:AN73,LTA!J$102:AN$102,LTA!J$105:AN$105)</f>
        <v>452.02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203.14000000000004</v>
      </c>
      <c r="AB73" s="75">
        <f>-STOA!P73</f>
        <v>0</v>
      </c>
      <c r="AC73">
        <f t="shared" si="3"/>
        <v>14.747388254877333</v>
      </c>
      <c r="AD73">
        <f t="shared" si="4"/>
        <v>1500.3819359612257</v>
      </c>
      <c r="AE73">
        <f>'IDT-1'!F73</f>
        <v>0</v>
      </c>
      <c r="AF73" s="24"/>
      <c r="AG73">
        <f t="shared" si="5"/>
        <v>1500.3819359612257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11.084137013634852</v>
      </c>
      <c r="F74">
        <f>GT_Spot!T74</f>
        <v>0</v>
      </c>
      <c r="G74">
        <f>PPCL_NG!T74</f>
        <v>29.001959591864313</v>
      </c>
      <c r="H74">
        <f>PPCL_Spot!T74</f>
        <v>0</v>
      </c>
      <c r="I74">
        <f>Bawana_NG!T74</f>
        <v>61.177281009732894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679.18255484571353</v>
      </c>
      <c r="P74" s="36">
        <v>75.140000000000015</v>
      </c>
      <c r="Q74" s="36">
        <v>26.76</v>
      </c>
      <c r="R74" s="38">
        <v>4.62</v>
      </c>
      <c r="S74" s="38">
        <v>0</v>
      </c>
      <c r="T74" s="37">
        <f>SUMPRODUCT(LTA!J74:AN74,LTA!J$101:AN$101,LTA!J$105:AN$105)</f>
        <v>17.64</v>
      </c>
      <c r="U74" s="37">
        <f>SUMPRODUCT(LTA!J74:AN74,LTA!J$102:AN$102,LTA!J$105:AN$105)</f>
        <v>447.57999999999993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203.14000000000004</v>
      </c>
      <c r="AB74" s="75">
        <f>-STOA!P74</f>
        <v>0</v>
      </c>
      <c r="AC74">
        <f t="shared" si="3"/>
        <v>14.448208072387558</v>
      </c>
      <c r="AD74">
        <f t="shared" si="4"/>
        <v>1470.7011243885581</v>
      </c>
      <c r="AE74">
        <f>'IDT-1'!F74</f>
        <v>0</v>
      </c>
      <c r="AF74" s="24"/>
      <c r="AG74">
        <f t="shared" si="5"/>
        <v>1470.7011243885581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-78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11.19388094446292</v>
      </c>
      <c r="F75">
        <f>GT_Spot!T75</f>
        <v>0</v>
      </c>
      <c r="G75">
        <f>PPCL_NG!T75</f>
        <v>29.001959591864313</v>
      </c>
      <c r="H75">
        <f>PPCL_Spot!T75</f>
        <v>0</v>
      </c>
      <c r="I75">
        <f>Bawana_NG!T75</f>
        <v>61.177281009732894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669.71727606426077</v>
      </c>
      <c r="P75" s="36">
        <v>75.140000000000015</v>
      </c>
      <c r="Q75" s="36">
        <v>26.76</v>
      </c>
      <c r="R75" s="38">
        <v>0</v>
      </c>
      <c r="S75" s="38">
        <v>0</v>
      </c>
      <c r="T75" s="37">
        <f>SUMPRODUCT(LTA!J75:AN75,LTA!J$101:AN$101,LTA!J$105:AN$105)</f>
        <v>12.36</v>
      </c>
      <c r="U75" s="37">
        <f>SUMPRODUCT(LTA!J75:AN75,LTA!J$102:AN$102,LTA!J$105:AN$105)</f>
        <v>404.99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248.3</v>
      </c>
      <c r="AB75" s="75">
        <f>-STOA!P75</f>
        <v>0</v>
      </c>
      <c r="AC75">
        <f t="shared" si="3"/>
        <v>14.407912895968403</v>
      </c>
      <c r="AD75">
        <f t="shared" si="4"/>
        <v>1442.0558847143525</v>
      </c>
      <c r="AE75">
        <f>'IDT-1'!F75</f>
        <v>0</v>
      </c>
      <c r="AF75" s="24"/>
      <c r="AG75">
        <f t="shared" si="5"/>
        <v>1442.0558847143525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11.19388094446292</v>
      </c>
      <c r="F76">
        <f>GT_Spot!T76</f>
        <v>0</v>
      </c>
      <c r="G76">
        <f>PPCL_NG!T76</f>
        <v>29.001959591864313</v>
      </c>
      <c r="H76">
        <f>PPCL_Spot!T76</f>
        <v>0</v>
      </c>
      <c r="I76">
        <f>Bawana_NG!T76</f>
        <v>61.177281009732894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669.62396152852239</v>
      </c>
      <c r="P76" s="36">
        <v>75.140000000000015</v>
      </c>
      <c r="Q76" s="36">
        <v>7.7399999999999993</v>
      </c>
      <c r="R76" s="38">
        <v>0</v>
      </c>
      <c r="S76" s="38">
        <v>0</v>
      </c>
      <c r="T76" s="37">
        <f>SUMPRODUCT(LTA!J76:AN76,LTA!J$101:AN$101,LTA!J$105:AN$105)</f>
        <v>6.3</v>
      </c>
      <c r="U76" s="37">
        <f>SUMPRODUCT(LTA!J76:AN76,LTA!J$102:AN$102,LTA!J$105:AN$105)</f>
        <v>396.12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-39</v>
      </c>
      <c r="AA76" s="75">
        <f>STOA!J76</f>
        <v>293.38000000000005</v>
      </c>
      <c r="AB76" s="75">
        <f>-STOA!P76</f>
        <v>0</v>
      </c>
      <c r="AC76">
        <f t="shared" si="3"/>
        <v>14.851282701419523</v>
      </c>
      <c r="AD76">
        <f t="shared" si="4"/>
        <v>1413.649200373163</v>
      </c>
      <c r="AE76">
        <f>'IDT-1'!F76</f>
        <v>0</v>
      </c>
      <c r="AF76" s="24"/>
      <c r="AG76">
        <f t="shared" si="5"/>
        <v>1413.649200373163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-90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11.19388094446292</v>
      </c>
      <c r="F77">
        <f>GT_Spot!T77</f>
        <v>0</v>
      </c>
      <c r="G77">
        <f>PPCL_NG!T77</f>
        <v>29.001959591864313</v>
      </c>
      <c r="H77">
        <f>PPCL_Spot!T77</f>
        <v>0</v>
      </c>
      <c r="I77">
        <f>Bawana_NG!T77</f>
        <v>61.177281009732894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679.05724783674077</v>
      </c>
      <c r="P77" s="36">
        <v>75.140000000000015</v>
      </c>
      <c r="Q77" s="36">
        <v>7.7399999999999993</v>
      </c>
      <c r="R77" s="38">
        <v>0</v>
      </c>
      <c r="S77" s="38">
        <v>0</v>
      </c>
      <c r="T77" s="37">
        <f>SUMPRODUCT(LTA!J77:AN77,LTA!J$101:AN$101,LTA!J$105:AN$105)</f>
        <v>3.1100000000000003</v>
      </c>
      <c r="U77" s="37">
        <f>SUMPRODUCT(LTA!J77:AN77,LTA!J$102:AN$102,LTA!J$105:AN$105)</f>
        <v>393.39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-20</v>
      </c>
      <c r="AA77" s="75">
        <f>STOA!J77</f>
        <v>325.49000000000007</v>
      </c>
      <c r="AB77" s="75">
        <f>-STOA!P77</f>
        <v>0</v>
      </c>
      <c r="AC77">
        <f t="shared" si="3"/>
        <v>15.439989574119899</v>
      </c>
      <c r="AD77">
        <f t="shared" si="4"/>
        <v>1417.683779808681</v>
      </c>
      <c r="AE77">
        <f>'IDT-1'!F77</f>
        <v>0</v>
      </c>
      <c r="AF77" s="24"/>
      <c r="AG77">
        <f t="shared" si="5"/>
        <v>1417.683779808681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-140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11.19388094446292</v>
      </c>
      <c r="F78">
        <f>GT_Spot!T78</f>
        <v>0</v>
      </c>
      <c r="G78">
        <f>PPCL_NG!T78</f>
        <v>29.001959591864313</v>
      </c>
      <c r="H78">
        <f>PPCL_Spot!T78</f>
        <v>0</v>
      </c>
      <c r="I78">
        <f>Bawana_NG!T78</f>
        <v>61.177281009732894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694.51832920376273</v>
      </c>
      <c r="P78" s="36">
        <v>75.140000000000015</v>
      </c>
      <c r="Q78" s="36">
        <v>7.7399999999999993</v>
      </c>
      <c r="R78" s="38">
        <v>0</v>
      </c>
      <c r="S78" s="38">
        <v>0</v>
      </c>
      <c r="T78" s="37">
        <f>SUMPRODUCT(LTA!J78:AN78,LTA!J$101:AN$101,LTA!J$105:AN$105)</f>
        <v>1.33</v>
      </c>
      <c r="U78" s="37">
        <f>SUMPRODUCT(LTA!J78:AN78,LTA!J$102:AN$102,LTA!J$105:AN$105)</f>
        <v>391.86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-50</v>
      </c>
      <c r="AA78" s="75">
        <f>STOA!J78</f>
        <v>325.49000000000007</v>
      </c>
      <c r="AB78" s="75">
        <f>-STOA!P78</f>
        <v>0</v>
      </c>
      <c r="AC78">
        <f t="shared" si="3"/>
        <v>15.706725385549209</v>
      </c>
      <c r="AD78">
        <f t="shared" si="4"/>
        <v>1411.5681253642738</v>
      </c>
      <c r="AE78">
        <f>'IDT-1'!F78</f>
        <v>0</v>
      </c>
      <c r="AF78" s="24"/>
      <c r="AG78">
        <f t="shared" si="5"/>
        <v>1411.5681253642738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-128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11.19388094446292</v>
      </c>
      <c r="F79">
        <f>GT_Spot!T79</f>
        <v>0</v>
      </c>
      <c r="G79">
        <f>PPCL_NG!T79</f>
        <v>29.001959591864313</v>
      </c>
      <c r="H79">
        <f>PPCL_Spot!T79</f>
        <v>0</v>
      </c>
      <c r="I79">
        <f>Bawana_NG!T79</f>
        <v>61.177281009732894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723.80350843960468</v>
      </c>
      <c r="P79" s="36">
        <v>75.140000000000015</v>
      </c>
      <c r="Q79" s="36">
        <v>26.76</v>
      </c>
      <c r="R79" s="38">
        <v>0</v>
      </c>
      <c r="S79" s="38">
        <v>0</v>
      </c>
      <c r="T79" s="37">
        <f>SUMPRODUCT(LTA!J79:AN79,LTA!J$101:AN$101,LTA!J$105:AN$105)</f>
        <v>1.25</v>
      </c>
      <c r="U79" s="37">
        <f>SUMPRODUCT(LTA!J79:AN79,LTA!J$102:AN$102,LTA!J$105:AN$105)</f>
        <v>415.26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-207</v>
      </c>
      <c r="AA79" s="75">
        <f>STOA!J79</f>
        <v>325.59000000000003</v>
      </c>
      <c r="AB79" s="75">
        <f>-STOA!P79</f>
        <v>0</v>
      </c>
      <c r="AC79">
        <f t="shared" si="3"/>
        <v>17.128060312300001</v>
      </c>
      <c r="AD79">
        <f t="shared" si="4"/>
        <v>1392.8719696733647</v>
      </c>
      <c r="AE79">
        <f>'IDT-1'!F79</f>
        <v>0</v>
      </c>
      <c r="AF79" s="24"/>
      <c r="AG79">
        <f t="shared" si="5"/>
        <v>1392.8719696733647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11.19388094446292</v>
      </c>
      <c r="F80">
        <f>GT_Spot!T80</f>
        <v>0</v>
      </c>
      <c r="G80">
        <f>PPCL_NG!T80</f>
        <v>29.001959591864313</v>
      </c>
      <c r="H80">
        <f>PPCL_Spot!T80</f>
        <v>0</v>
      </c>
      <c r="I80">
        <f>Bawana_NG!T80</f>
        <v>61.177281009732894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724.87340150200077</v>
      </c>
      <c r="P80" s="36">
        <v>75.140000000000015</v>
      </c>
      <c r="Q80" s="36">
        <v>26.759999999999998</v>
      </c>
      <c r="R80" s="38">
        <v>0</v>
      </c>
      <c r="S80" s="38">
        <v>0</v>
      </c>
      <c r="T80" s="37">
        <f>SUMPRODUCT(LTA!J80:AN80,LTA!J$101:AN$101,LTA!J$105:AN$105)</f>
        <v>0.39</v>
      </c>
      <c r="U80" s="37">
        <f>SUMPRODUCT(LTA!J80:AN80,LTA!J$102:AN$102,LTA!J$105:AN$105)</f>
        <v>414.31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-206</v>
      </c>
      <c r="AA80" s="75">
        <f>STOA!J80</f>
        <v>325.59000000000003</v>
      </c>
      <c r="AB80" s="75">
        <f>-STOA!P80</f>
        <v>0</v>
      </c>
      <c r="AC80">
        <f t="shared" si="3"/>
        <v>17.112669243726891</v>
      </c>
      <c r="AD80">
        <f t="shared" si="4"/>
        <v>1393.147253804334</v>
      </c>
      <c r="AE80">
        <f>'IDT-1'!F80</f>
        <v>0</v>
      </c>
      <c r="AF80" s="24"/>
      <c r="AG80">
        <f t="shared" si="5"/>
        <v>1393.147253804334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11.19388094446292</v>
      </c>
      <c r="F81">
        <f>GT_Spot!T81</f>
        <v>0</v>
      </c>
      <c r="G81">
        <f>PPCL_NG!T81</f>
        <v>29.001959591864313</v>
      </c>
      <c r="H81">
        <f>PPCL_Spot!T81</f>
        <v>0</v>
      </c>
      <c r="I81">
        <f>Bawana_NG!T81</f>
        <v>61.177281009732894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724.70979685163798</v>
      </c>
      <c r="P81" s="36">
        <v>75.140000000000015</v>
      </c>
      <c r="Q81" s="36">
        <v>26.759999999999998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412.99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-194</v>
      </c>
      <c r="AA81" s="75">
        <f>STOA!J81</f>
        <v>325.59000000000003</v>
      </c>
      <c r="AB81" s="75">
        <f>-STOA!P81</f>
        <v>0</v>
      </c>
      <c r="AC81">
        <f t="shared" si="3"/>
        <v>16.456956341205636</v>
      </c>
      <c r="AD81">
        <f t="shared" si="4"/>
        <v>1463.9293620564927</v>
      </c>
      <c r="AE81">
        <f>'IDT-1'!F81</f>
        <v>0</v>
      </c>
      <c r="AF81" s="24"/>
      <c r="AG81">
        <f t="shared" si="5"/>
        <v>1463.9293620564927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11.19388094446292</v>
      </c>
      <c r="F82">
        <f>GT_Spot!T82</f>
        <v>0</v>
      </c>
      <c r="G82">
        <f>PPCL_NG!T82</f>
        <v>29.001959591864313</v>
      </c>
      <c r="H82">
        <f>PPCL_Spot!T82</f>
        <v>0</v>
      </c>
      <c r="I82">
        <f>Bawana_NG!T82</f>
        <v>61.177281009732894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724.70979685163798</v>
      </c>
      <c r="P82" s="36">
        <v>75.140000000000015</v>
      </c>
      <c r="Q82" s="36">
        <v>26.759999999999998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412.44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-189</v>
      </c>
      <c r="AA82" s="75">
        <f>STOA!J82</f>
        <v>325.59000000000003</v>
      </c>
      <c r="AB82" s="75">
        <f>-STOA!P82</f>
        <v>0</v>
      </c>
      <c r="AC82">
        <f t="shared" si="3"/>
        <v>16.407725703594661</v>
      </c>
      <c r="AD82">
        <f t="shared" si="4"/>
        <v>1468.4285926941034</v>
      </c>
      <c r="AE82">
        <f>'IDT-1'!F82</f>
        <v>0</v>
      </c>
      <c r="AF82" s="24"/>
      <c r="AG82">
        <f t="shared" si="5"/>
        <v>1468.4285926941034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11.19388094446292</v>
      </c>
      <c r="F83">
        <f>GT_Spot!T83</f>
        <v>0</v>
      </c>
      <c r="G83">
        <f>PPCL_NG!T83</f>
        <v>29.001959591864313</v>
      </c>
      <c r="H83">
        <f>PPCL_Spot!T83</f>
        <v>0</v>
      </c>
      <c r="I83">
        <f>Bawana_NG!T83</f>
        <v>61.177281009732894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720.85257194160147</v>
      </c>
      <c r="P83" s="36">
        <v>75.140000000000015</v>
      </c>
      <c r="Q83" s="36">
        <v>26.759999999999998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407.40000000000003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-186</v>
      </c>
      <c r="AA83" s="75">
        <f>STOA!J83</f>
        <v>325.68000000000006</v>
      </c>
      <c r="AB83" s="75">
        <f>-STOA!P83</f>
        <v>0</v>
      </c>
      <c r="AC83">
        <f t="shared" si="3"/>
        <v>16.703103480318543</v>
      </c>
      <c r="AD83">
        <f t="shared" si="4"/>
        <v>1417.3259900073431</v>
      </c>
      <c r="AE83">
        <f>'IDT-1'!F83</f>
        <v>0</v>
      </c>
      <c r="AF83" s="24"/>
      <c r="AG83">
        <f t="shared" si="5"/>
        <v>1417.3259900073431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-45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11.19388094446292</v>
      </c>
      <c r="F84">
        <f>GT_Spot!T84</f>
        <v>0</v>
      </c>
      <c r="G84">
        <f>PPCL_NG!T84</f>
        <v>29.001959591864313</v>
      </c>
      <c r="H84">
        <f>PPCL_Spot!T84</f>
        <v>0</v>
      </c>
      <c r="I84">
        <f>Bawana_NG!T84</f>
        <v>61.177281009732894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811.7203482271949</v>
      </c>
      <c r="P84" s="36">
        <v>75.140000000000015</v>
      </c>
      <c r="Q84" s="36">
        <v>26.759999999999998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428.18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-181</v>
      </c>
      <c r="AA84" s="75">
        <f>STOA!J84</f>
        <v>325.68000000000006</v>
      </c>
      <c r="AB84" s="75">
        <f>-STOA!P84</f>
        <v>0</v>
      </c>
      <c r="AC84">
        <f t="shared" si="3"/>
        <v>18.484635388629343</v>
      </c>
      <c r="AD84">
        <f t="shared" si="4"/>
        <v>1437.1922343846256</v>
      </c>
      <c r="AE84">
        <f>'IDT-1'!F84</f>
        <v>0</v>
      </c>
      <c r="AF84" s="24"/>
      <c r="AG84">
        <f t="shared" si="5"/>
        <v>1437.1922343846256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-140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11.19388094446292</v>
      </c>
      <c r="F85">
        <f>GT_Spot!T85</f>
        <v>0</v>
      </c>
      <c r="G85">
        <f>PPCL_NG!T85</f>
        <v>29.001959591864313</v>
      </c>
      <c r="H85">
        <f>PPCL_Spot!T85</f>
        <v>0</v>
      </c>
      <c r="I85">
        <f>Bawana_NG!T85</f>
        <v>61.177281009732894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897.27853033016231</v>
      </c>
      <c r="P85" s="36">
        <v>75.140000000000015</v>
      </c>
      <c r="Q85" s="36">
        <v>26.759999999999998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428.34000000000003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-164</v>
      </c>
      <c r="AA85" s="75">
        <f>STOA!J85</f>
        <v>325.68000000000006</v>
      </c>
      <c r="AB85" s="75">
        <f>-STOA!P85</f>
        <v>0</v>
      </c>
      <c r="AC85">
        <f t="shared" si="3"/>
        <v>20.020230613088643</v>
      </c>
      <c r="AD85">
        <f t="shared" si="4"/>
        <v>1433.3748212631338</v>
      </c>
      <c r="AE85">
        <f>'IDT-1'!F85</f>
        <v>0</v>
      </c>
      <c r="AF85" s="24"/>
      <c r="AG85">
        <f t="shared" si="5"/>
        <v>1433.3748212631338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-245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11.187640811071773</v>
      </c>
      <c r="F86">
        <f>GT_Spot!T86</f>
        <v>0</v>
      </c>
      <c r="G86">
        <f>PPCL_NG!T86</f>
        <v>29.001959591864313</v>
      </c>
      <c r="H86">
        <f>PPCL_Spot!T86</f>
        <v>0</v>
      </c>
      <c r="I86">
        <f>Bawana_NG!T86</f>
        <v>70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965.05758671820399</v>
      </c>
      <c r="P86" s="36">
        <v>75.140000000000015</v>
      </c>
      <c r="Q86" s="36">
        <v>26.759999999999998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428.38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-478</v>
      </c>
      <c r="AA86" s="75">
        <f>STOA!J86</f>
        <v>320.04000000000002</v>
      </c>
      <c r="AB86" s="75">
        <f>-STOA!P86</f>
        <v>0</v>
      </c>
      <c r="AC86">
        <f t="shared" si="3"/>
        <v>21.390754035108323</v>
      </c>
      <c r="AD86">
        <f t="shared" si="4"/>
        <v>1418.9998330860317</v>
      </c>
      <c r="AE86">
        <f>'IDT-1'!F86</f>
        <v>0</v>
      </c>
      <c r="AF86" s="24"/>
      <c r="AG86">
        <f t="shared" si="5"/>
        <v>1418.9998330860317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11.187640811071773</v>
      </c>
      <c r="F87">
        <f>GT_Spot!T87</f>
        <v>0</v>
      </c>
      <c r="G87">
        <f>PPCL_NG!T87</f>
        <v>29.001959591864313</v>
      </c>
      <c r="H87">
        <f>PPCL_Spot!T87</f>
        <v>0</v>
      </c>
      <c r="I87">
        <f>Bawana_NG!T87</f>
        <v>70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968.85896074537584</v>
      </c>
      <c r="P87" s="36">
        <v>75.140000000000015</v>
      </c>
      <c r="Q87" s="36">
        <v>26.759999999999998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428.18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-416</v>
      </c>
      <c r="AA87" s="75">
        <f>STOA!J87</f>
        <v>293.66000000000003</v>
      </c>
      <c r="AB87" s="75">
        <f>-STOA!P87</f>
        <v>0</v>
      </c>
      <c r="AC87">
        <f t="shared" si="3"/>
        <v>20.790786388048652</v>
      </c>
      <c r="AD87">
        <f t="shared" si="4"/>
        <v>1441.8211747602636</v>
      </c>
      <c r="AE87">
        <f>'IDT-1'!F87</f>
        <v>-29.408000000000001</v>
      </c>
      <c r="AF87" s="24"/>
      <c r="AG87">
        <f t="shared" si="5"/>
        <v>1412.4131747602637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-32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11.187640811071773</v>
      </c>
      <c r="F88">
        <f>GT_Spot!T88</f>
        <v>0</v>
      </c>
      <c r="G88">
        <f>PPCL_NG!T88</f>
        <v>29.001959591864313</v>
      </c>
      <c r="H88">
        <f>PPCL_Spot!T88</f>
        <v>0</v>
      </c>
      <c r="I88">
        <f>Bawana_NG!T88</f>
        <v>70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969.45136331176627</v>
      </c>
      <c r="P88" s="36">
        <v>75.140000000000015</v>
      </c>
      <c r="Q88" s="36">
        <v>26.759999999999998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428.36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-315</v>
      </c>
      <c r="AA88" s="75">
        <f>STOA!J88</f>
        <v>248.58000000000004</v>
      </c>
      <c r="AB88" s="75">
        <f>-STOA!P88</f>
        <v>0</v>
      </c>
      <c r="AC88">
        <f t="shared" si="3"/>
        <v>19.220088570180909</v>
      </c>
      <c r="AD88">
        <f t="shared" si="4"/>
        <v>1532.0842751445216</v>
      </c>
      <c r="AE88">
        <f>'IDT-1'!F88</f>
        <v>-63.43</v>
      </c>
      <c r="AF88" s="24"/>
      <c r="AG88">
        <f t="shared" si="5"/>
        <v>1468.6542751445215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11.187640811071773</v>
      </c>
      <c r="F89">
        <f>GT_Spot!T89</f>
        <v>0</v>
      </c>
      <c r="G89">
        <f>PPCL_NG!T89</f>
        <v>29.001959591864313</v>
      </c>
      <c r="H89">
        <f>PPCL_Spot!T89</f>
        <v>0</v>
      </c>
      <c r="I89">
        <f>Bawana_NG!T89</f>
        <v>70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971.53771262994803</v>
      </c>
      <c r="P89" s="36">
        <v>75.140000000000015</v>
      </c>
      <c r="Q89" s="36">
        <v>26.759999999999998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423.68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-211</v>
      </c>
      <c r="AA89" s="75">
        <f>STOA!J89</f>
        <v>203.51</v>
      </c>
      <c r="AB89" s="75">
        <f>-STOA!P89</f>
        <v>0</v>
      </c>
      <c r="AC89">
        <f t="shared" si="3"/>
        <v>17.877323181872594</v>
      </c>
      <c r="AD89">
        <f t="shared" si="4"/>
        <v>1589.7633898510119</v>
      </c>
      <c r="AE89">
        <f>'IDT-1'!F89</f>
        <v>-86.495999999999995</v>
      </c>
      <c r="AF89" s="24"/>
      <c r="AG89">
        <f t="shared" si="5"/>
        <v>1503.2673898510118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11.187640811071773</v>
      </c>
      <c r="F90">
        <f>GT_Spot!T90</f>
        <v>0</v>
      </c>
      <c r="G90">
        <f>PPCL_NG!T90</f>
        <v>29.001959591864313</v>
      </c>
      <c r="H90">
        <f>PPCL_Spot!T90</f>
        <v>0</v>
      </c>
      <c r="I90">
        <f>Bawana_NG!T90</f>
        <v>70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977.37980306386794</v>
      </c>
      <c r="P90" s="36">
        <v>75.140000000000015</v>
      </c>
      <c r="Q90" s="36">
        <v>26.759999999999998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423.81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-180</v>
      </c>
      <c r="AA90" s="75">
        <f>STOA!J90</f>
        <v>203.51</v>
      </c>
      <c r="AB90" s="75">
        <f>-STOA!P90</f>
        <v>0</v>
      </c>
      <c r="AC90">
        <f t="shared" si="3"/>
        <v>17.654655624503032</v>
      </c>
      <c r="AD90">
        <f t="shared" si="4"/>
        <v>1626.9581478423011</v>
      </c>
      <c r="AE90">
        <f>'IDT-1'!F90</f>
        <v>-72.08</v>
      </c>
      <c r="AF90" s="24"/>
      <c r="AG90">
        <f t="shared" si="5"/>
        <v>1554.8781478423011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11.187640811071773</v>
      </c>
      <c r="F91">
        <f>GT_Spot!T91</f>
        <v>0</v>
      </c>
      <c r="G91">
        <f>PPCL_NG!T91</f>
        <v>29.001959591864313</v>
      </c>
      <c r="H91">
        <f>PPCL_Spot!T91</f>
        <v>0</v>
      </c>
      <c r="I91">
        <f>Bawana_NG!T91</f>
        <v>70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978.94260367382185</v>
      </c>
      <c r="P91" s="36">
        <v>75.140000000000015</v>
      </c>
      <c r="Q91" s="36">
        <v>26.759999999999998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421.8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-141</v>
      </c>
      <c r="AA91" s="75">
        <f>STOA!J91</f>
        <v>203.60000000000002</v>
      </c>
      <c r="AB91" s="75">
        <f>-STOA!P91</f>
        <v>0</v>
      </c>
      <c r="AC91">
        <f t="shared" si="3"/>
        <v>17.482827846948918</v>
      </c>
      <c r="AD91">
        <f t="shared" si="4"/>
        <v>1645.7727762298091</v>
      </c>
      <c r="AE91">
        <f>'IDT-1'!F91</f>
        <v>-66.313000000000002</v>
      </c>
      <c r="AF91" s="24"/>
      <c r="AG91">
        <f t="shared" si="5"/>
        <v>1579.459776229809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11.187640811071773</v>
      </c>
      <c r="F92">
        <f>GT_Spot!T92</f>
        <v>0</v>
      </c>
      <c r="G92">
        <f>PPCL_NG!T92</f>
        <v>29.001959591864313</v>
      </c>
      <c r="H92">
        <f>PPCL_Spot!T92</f>
        <v>0</v>
      </c>
      <c r="I92">
        <f>Bawana_NG!T92</f>
        <v>70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979.77714340109458</v>
      </c>
      <c r="P92" s="36">
        <v>75.140000000000015</v>
      </c>
      <c r="Q92" s="36">
        <v>26.759999999999998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422.51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-120</v>
      </c>
      <c r="AA92" s="75">
        <f>STOA!J92</f>
        <v>203.60000000000002</v>
      </c>
      <c r="AB92" s="75">
        <f>-STOA!P92</f>
        <v>0</v>
      </c>
      <c r="AC92">
        <f t="shared" si="3"/>
        <v>17.309979118582817</v>
      </c>
      <c r="AD92">
        <f t="shared" si="4"/>
        <v>1668.4901646854482</v>
      </c>
      <c r="AE92">
        <f>'IDT-1'!F92</f>
        <v>-51.896999999999998</v>
      </c>
      <c r="AF92" s="24"/>
      <c r="AG92">
        <f t="shared" si="5"/>
        <v>1616.5931646854483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11.187640811071773</v>
      </c>
      <c r="F93">
        <f>GT_Spot!T93</f>
        <v>0</v>
      </c>
      <c r="G93">
        <f>PPCL_NG!T93</f>
        <v>29.001959591864313</v>
      </c>
      <c r="H93">
        <f>PPCL_Spot!T93</f>
        <v>0</v>
      </c>
      <c r="I93">
        <f>Bawana_NG!T93</f>
        <v>70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980.6116831283673</v>
      </c>
      <c r="P93" s="36">
        <v>75.140000000000015</v>
      </c>
      <c r="Q93" s="36">
        <v>26.759999999999998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405.23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-108</v>
      </c>
      <c r="AA93" s="75">
        <f>STOA!J93</f>
        <v>203.60000000000002</v>
      </c>
      <c r="AB93" s="75">
        <f>-STOA!P93</f>
        <v>0</v>
      </c>
      <c r="AC93">
        <f t="shared" si="3"/>
        <v>16.953934987472568</v>
      </c>
      <c r="AD93">
        <f t="shared" si="4"/>
        <v>1692.670748543831</v>
      </c>
      <c r="AE93">
        <f>'IDT-1'!F93</f>
        <v>-34.597999999999999</v>
      </c>
      <c r="AF93" s="24"/>
      <c r="AG93">
        <f t="shared" si="5"/>
        <v>1658.072748543831</v>
      </c>
      <c r="AI93" s="34">
        <f>PXIL!J93</f>
        <v>0</v>
      </c>
      <c r="AJ93" s="34">
        <f>PXIL!P93</f>
        <v>0</v>
      </c>
      <c r="AK93" s="34">
        <f>RTM_IEX!J93</f>
        <v>8.27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11.187640811071773</v>
      </c>
      <c r="F94">
        <f>GT_Spot!T94</f>
        <v>0</v>
      </c>
      <c r="G94">
        <f>PPCL_NG!T94</f>
        <v>29.001959591864313</v>
      </c>
      <c r="H94">
        <f>PPCL_Spot!T94</f>
        <v>0</v>
      </c>
      <c r="I94">
        <f>Bawana_NG!T94</f>
        <v>70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981.44622285563992</v>
      </c>
      <c r="P94" s="36">
        <v>75.140000000000015</v>
      </c>
      <c r="Q94" s="36">
        <v>26.759999999999998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388.04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-80</v>
      </c>
      <c r="AA94" s="75">
        <f>STOA!J94</f>
        <v>203.60000000000002</v>
      </c>
      <c r="AB94" s="75">
        <f>-STOA!P94</f>
        <v>0</v>
      </c>
      <c r="AC94">
        <f t="shared" si="3"/>
        <v>16.626979366451092</v>
      </c>
      <c r="AD94">
        <f t="shared" si="4"/>
        <v>1712.092243892125</v>
      </c>
      <c r="AE94">
        <f>'IDT-1'!F94</f>
        <v>-17.298999999999999</v>
      </c>
      <c r="AF94" s="24"/>
      <c r="AG94">
        <f t="shared" si="5"/>
        <v>1694.793243892125</v>
      </c>
      <c r="AI94" s="34">
        <f>PXIL!J94</f>
        <v>0</v>
      </c>
      <c r="AJ94" s="34">
        <f>PXIL!P94</f>
        <v>0</v>
      </c>
      <c r="AK94" s="34">
        <f>RTM_IEX!J94</f>
        <v>15.72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11.187640811071773</v>
      </c>
      <c r="F95">
        <f>GT_Spot!T95</f>
        <v>0</v>
      </c>
      <c r="G95">
        <f>PPCL_NG!T95</f>
        <v>29.001959591864313</v>
      </c>
      <c r="H95">
        <f>PPCL_Spot!T95</f>
        <v>0</v>
      </c>
      <c r="I95">
        <f>Bawana_NG!T95</f>
        <v>70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988.3119977575418</v>
      </c>
      <c r="P95" s="36">
        <v>75.140000000000015</v>
      </c>
      <c r="Q95" s="36">
        <v>26.759999999999998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377.01000000000005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-66</v>
      </c>
      <c r="AA95" s="75">
        <f>STOA!J95</f>
        <v>203.60000000000002</v>
      </c>
      <c r="AB95" s="75">
        <f>-STOA!P95</f>
        <v>0</v>
      </c>
      <c r="AC95">
        <f t="shared" si="3"/>
        <v>16.327704400277099</v>
      </c>
      <c r="AD95">
        <f t="shared" si="4"/>
        <v>1706.5072937602008</v>
      </c>
      <c r="AE95">
        <f>'IDT-1'!F95</f>
        <v>0</v>
      </c>
      <c r="AF95" s="24"/>
      <c r="AG95">
        <f t="shared" si="5"/>
        <v>1706.5072937602008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11.187640811071773</v>
      </c>
      <c r="F96">
        <f>GT_Spot!T96</f>
        <v>0</v>
      </c>
      <c r="G96">
        <f>PPCL_NG!T96</f>
        <v>29.001959591864313</v>
      </c>
      <c r="H96">
        <f>PPCL_Spot!T96</f>
        <v>0</v>
      </c>
      <c r="I96">
        <f>Bawana_NG!T96</f>
        <v>70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988.43930030820843</v>
      </c>
      <c r="P96" s="36">
        <v>75.140000000000015</v>
      </c>
      <c r="Q96" s="36">
        <v>26.759999999999998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366.93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-55</v>
      </c>
      <c r="AA96" s="75">
        <f>STOA!J96</f>
        <v>203.60000000000002</v>
      </c>
      <c r="AB96" s="75">
        <f>-STOA!P96</f>
        <v>0</v>
      </c>
      <c r="AC96">
        <f t="shared" si="3"/>
        <v>16.142461259978816</v>
      </c>
      <c r="AD96">
        <f t="shared" si="4"/>
        <v>1707.7398394511658</v>
      </c>
      <c r="AE96">
        <f>'IDT-1'!F96</f>
        <v>0</v>
      </c>
      <c r="AF96" s="24"/>
      <c r="AG96">
        <f t="shared" si="5"/>
        <v>1707.7398394511658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11.187640811071773</v>
      </c>
      <c r="F97">
        <f>GT_Spot!T97</f>
        <v>0</v>
      </c>
      <c r="G97">
        <f>PPCL_NG!T97</f>
        <v>29.001959591864313</v>
      </c>
      <c r="H97">
        <f>PPCL_Spot!T97</f>
        <v>0</v>
      </c>
      <c r="I97">
        <f>Bawana_NG!T97</f>
        <v>70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984.36828433380992</v>
      </c>
      <c r="P97" s="36">
        <v>75.140000000000015</v>
      </c>
      <c r="Q97" s="36">
        <v>26.759999999999998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355.42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-49</v>
      </c>
      <c r="AA97" s="75">
        <f>STOA!J97</f>
        <v>203.60000000000002</v>
      </c>
      <c r="AB97" s="75">
        <f>-STOA!P97</f>
        <v>0</v>
      </c>
      <c r="AC97">
        <f t="shared" si="3"/>
        <v>16.273807554270938</v>
      </c>
      <c r="AD97">
        <f t="shared" si="4"/>
        <v>1734.5874771824754</v>
      </c>
      <c r="AE97">
        <f>'IDT-1'!F97</f>
        <v>0</v>
      </c>
      <c r="AF97" s="24"/>
      <c r="AG97">
        <f t="shared" si="5"/>
        <v>1734.5874771824754</v>
      </c>
      <c r="AI97" s="34">
        <f>PXIL!J97</f>
        <v>0</v>
      </c>
      <c r="AJ97" s="34">
        <f>PXIL!P97</f>
        <v>0</v>
      </c>
      <c r="AK97" s="34">
        <f>RTM_IEX!J97</f>
        <v>36.56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11.187640811071773</v>
      </c>
      <c r="F98">
        <f>GT_Spot!T98</f>
        <v>0</v>
      </c>
      <c r="G98">
        <f>PPCL_NG!T98</f>
        <v>29.001959591864313</v>
      </c>
      <c r="H98">
        <f>PPCL_Spot!T98</f>
        <v>0</v>
      </c>
      <c r="I98">
        <f>Bawana_NG!T98</f>
        <v>70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984.58642135111802</v>
      </c>
      <c r="P98" s="36">
        <v>75.140000000000015</v>
      </c>
      <c r="Q98" s="36">
        <v>26.759999999999998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344.51000000000005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-53</v>
      </c>
      <c r="AA98" s="75">
        <f>STOA!J98</f>
        <v>203.60000000000002</v>
      </c>
      <c r="AB98" s="75">
        <f>-STOA!P98</f>
        <v>0</v>
      </c>
      <c r="AC98">
        <f t="shared" si="3"/>
        <v>16.233975670112031</v>
      </c>
      <c r="AD98">
        <f t="shared" si="4"/>
        <v>1722.0654460839426</v>
      </c>
      <c r="AE98">
        <f>'IDT-1'!F98</f>
        <v>0</v>
      </c>
      <c r="AF98" s="24"/>
      <c r="AG98">
        <f t="shared" si="5"/>
        <v>1722.0654460839426</v>
      </c>
      <c r="AI98" s="34">
        <f>PXIL!J98</f>
        <v>0</v>
      </c>
      <c r="AJ98" s="34">
        <f>PXIL!P98</f>
        <v>0</v>
      </c>
      <c r="AK98" s="34">
        <f>RTM_IEX!J98</f>
        <v>38.69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0.17331840000000007</v>
      </c>
      <c r="E99">
        <f t="shared" si="6"/>
        <v>0.26689445612950807</v>
      </c>
      <c r="F99">
        <f t="shared" si="6"/>
        <v>0</v>
      </c>
      <c r="G99">
        <f t="shared" si="6"/>
        <v>0.69609415972303412</v>
      </c>
      <c r="H99">
        <f t="shared" si="6"/>
        <v>0</v>
      </c>
      <c r="I99">
        <f t="shared" si="6"/>
        <v>1.5431148409217168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18.750366547611208</v>
      </c>
      <c r="P99" s="36">
        <f t="shared" si="6"/>
        <v>1.4690003618914089</v>
      </c>
      <c r="Q99" s="36">
        <f t="shared" si="6"/>
        <v>0.48056912857464534</v>
      </c>
      <c r="R99" s="38">
        <f>SUM(R3:R98)/4000</f>
        <v>0.1909975000000001</v>
      </c>
      <c r="S99" s="38">
        <f t="shared" si="6"/>
        <v>0</v>
      </c>
      <c r="T99" s="37">
        <f t="shared" si="6"/>
        <v>0.83410499999999999</v>
      </c>
      <c r="U99" s="37">
        <f t="shared" si="6"/>
        <v>10.675042500000002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-4.4850975000000002</v>
      </c>
      <c r="AA99" s="75">
        <f t="shared" si="6"/>
        <v>5.6478899999999976</v>
      </c>
      <c r="AB99" s="75">
        <f t="shared" si="6"/>
        <v>0</v>
      </c>
      <c r="AC99">
        <f t="shared" si="6"/>
        <v>0.40610190384918865</v>
      </c>
      <c r="AD99">
        <f t="shared" si="6"/>
        <v>35.033320991002313</v>
      </c>
      <c r="AE99">
        <f t="shared" si="6"/>
        <v>-0.24290800000000001</v>
      </c>
      <c r="AG99">
        <f t="shared" si="6"/>
        <v>34.79041299100232</v>
      </c>
      <c r="AI99">
        <f t="shared" si="6"/>
        <v>0</v>
      </c>
      <c r="AJ99">
        <f t="shared" si="6"/>
        <v>0</v>
      </c>
      <c r="AK99">
        <f t="shared" si="6"/>
        <v>4.2627499999999999E-2</v>
      </c>
      <c r="AL99">
        <f t="shared" si="6"/>
        <v>-0.84550000000000003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45088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1.2636000000000001</v>
      </c>
      <c r="E3">
        <f>GT_NG!S3</f>
        <v>1.7577260356818869</v>
      </c>
      <c r="F3">
        <f>GT_Spot!S3</f>
        <v>0</v>
      </c>
      <c r="G3">
        <f>PPCL_NG!S3</f>
        <v>46.056969936188402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83.123042439422946</v>
      </c>
      <c r="P3" s="36">
        <v>0</v>
      </c>
      <c r="Q3" s="36">
        <v>0</v>
      </c>
      <c r="R3" s="38">
        <v>0</v>
      </c>
      <c r="S3" s="38">
        <v>0.23000000000000004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40.620000000000005</v>
      </c>
      <c r="AB3" s="75">
        <f>-STOA!Q3</f>
        <v>0</v>
      </c>
      <c r="AC3">
        <f>SUMIF(B3:AB3,"&gt;0")*$AC$2-SUMIF(B3:AB3,"&lt;0")*($AC$2/(1-$AC$2))+SUMIF(AI3:AR3,"&gt;0")*$AC$2-SUMIF(AI3:AR3,"&lt;0")*($AC$2/(1-$AC$2))</f>
        <v>1.9563956036852401</v>
      </c>
      <c r="AD3">
        <f>SUM(B3:AB3,AI3:AR3)-AC3</f>
        <v>160.09494280760799</v>
      </c>
      <c r="AE3">
        <f>'IDT-1'!E3</f>
        <v>0</v>
      </c>
      <c r="AF3" s="24"/>
      <c r="AG3">
        <f>SUM(AD3:AF3)+AT3</f>
        <v>160.09494280760799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1.7577260356818869</v>
      </c>
      <c r="F4">
        <f>GT_Spot!S4</f>
        <v>0</v>
      </c>
      <c r="G4">
        <f>PPCL_NG!S4</f>
        <v>46.056969936188402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83.065287480156897</v>
      </c>
      <c r="P4" s="36">
        <v>0</v>
      </c>
      <c r="Q4" s="36">
        <v>0</v>
      </c>
      <c r="R4" s="38">
        <v>0</v>
      </c>
      <c r="S4" s="38">
        <v>0.23000000000000004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40.620000000000005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1.955887360043699</v>
      </c>
      <c r="AD4">
        <f t="shared" ref="AD4:AD67" si="1">SUM(B4:AB4,AI4:AR4)-AC4</f>
        <v>160.03769609198349</v>
      </c>
      <c r="AE4">
        <f>'IDT-1'!E4</f>
        <v>0</v>
      </c>
      <c r="AF4" s="24"/>
      <c r="AG4">
        <f t="shared" ref="AG4:AG67" si="2">SUM(AD4:AF4)+AT4</f>
        <v>160.03769609198349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1.1177999999999999</v>
      </c>
      <c r="E5">
        <f>GT_NG!S5</f>
        <v>1.7577260356818869</v>
      </c>
      <c r="F5">
        <f>GT_Spot!S5</f>
        <v>0</v>
      </c>
      <c r="G5">
        <f>PPCL_NG!S5</f>
        <v>46.056969936188402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82.549567995261654</v>
      </c>
      <c r="P5" s="36">
        <v>0</v>
      </c>
      <c r="Q5" s="36">
        <v>0</v>
      </c>
      <c r="R5" s="38">
        <v>0</v>
      </c>
      <c r="S5" s="38">
        <v>0.23000000000000004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40.620000000000005</v>
      </c>
      <c r="AB5" s="75">
        <f>-STOA!Q5</f>
        <v>0</v>
      </c>
      <c r="AC5">
        <f t="shared" si="0"/>
        <v>1.9500659885766205</v>
      </c>
      <c r="AD5">
        <f t="shared" si="1"/>
        <v>159.38199797855529</v>
      </c>
      <c r="AE5">
        <f>'IDT-1'!E5</f>
        <v>0</v>
      </c>
      <c r="AF5" s="24"/>
      <c r="AG5">
        <f t="shared" si="2"/>
        <v>159.38199797855529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1.1177999999999999</v>
      </c>
      <c r="E6">
        <f>GT_NG!S6</f>
        <v>1.7577260356818869</v>
      </c>
      <c r="F6">
        <f>GT_Spot!S6</f>
        <v>0</v>
      </c>
      <c r="G6">
        <f>PPCL_NG!S6</f>
        <v>46.056969936188402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82.549567995261654</v>
      </c>
      <c r="P6" s="36">
        <v>0</v>
      </c>
      <c r="Q6" s="36">
        <v>0</v>
      </c>
      <c r="R6" s="38">
        <v>0</v>
      </c>
      <c r="S6" s="38">
        <v>0.23000000000000004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40.620000000000005</v>
      </c>
      <c r="AB6" s="75">
        <f>-STOA!Q6</f>
        <v>0</v>
      </c>
      <c r="AC6">
        <f t="shared" si="0"/>
        <v>1.9500659885766205</v>
      </c>
      <c r="AD6">
        <f t="shared" si="1"/>
        <v>159.38199797855529</v>
      </c>
      <c r="AE6">
        <f>'IDT-1'!E6</f>
        <v>0</v>
      </c>
      <c r="AF6" s="24"/>
      <c r="AG6">
        <f t="shared" si="2"/>
        <v>159.38199797855529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1.1177999999999999</v>
      </c>
      <c r="E7">
        <f>GT_NG!S7</f>
        <v>1.7577260356818869</v>
      </c>
      <c r="F7">
        <f>GT_Spot!S7</f>
        <v>0</v>
      </c>
      <c r="G7">
        <f>PPCL_NG!S7</f>
        <v>46.056969936188402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82.306510868661647</v>
      </c>
      <c r="P7" s="36">
        <v>0</v>
      </c>
      <c r="Q7" s="36">
        <v>0</v>
      </c>
      <c r="R7" s="38">
        <v>0</v>
      </c>
      <c r="S7" s="38">
        <v>0.23000000000000004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40.620000000000005</v>
      </c>
      <c r="AB7" s="75">
        <f>-STOA!Q7</f>
        <v>0</v>
      </c>
      <c r="AC7">
        <f t="shared" si="0"/>
        <v>1.9479270858625406</v>
      </c>
      <c r="AD7">
        <f t="shared" si="1"/>
        <v>159.14107975466939</v>
      </c>
      <c r="AE7">
        <f>'IDT-1'!E7</f>
        <v>0</v>
      </c>
      <c r="AF7" s="24"/>
      <c r="AG7">
        <f t="shared" si="2"/>
        <v>159.14107975466939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1.1177999999999999</v>
      </c>
      <c r="E8">
        <f>GT_NG!S8</f>
        <v>1.7577260356818869</v>
      </c>
      <c r="F8">
        <f>GT_Spot!S8</f>
        <v>0</v>
      </c>
      <c r="G8">
        <f>PPCL_NG!S8</f>
        <v>46.056969936188402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82.306510868661647</v>
      </c>
      <c r="P8" s="36">
        <v>0</v>
      </c>
      <c r="Q8" s="36">
        <v>0</v>
      </c>
      <c r="R8" s="38">
        <v>0</v>
      </c>
      <c r="S8" s="38">
        <v>0.23000000000000004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40.620000000000005</v>
      </c>
      <c r="AB8" s="75">
        <f>-STOA!Q8</f>
        <v>0</v>
      </c>
      <c r="AC8">
        <f t="shared" si="0"/>
        <v>1.9479270858625406</v>
      </c>
      <c r="AD8">
        <f t="shared" si="1"/>
        <v>159.14107975466939</v>
      </c>
      <c r="AE8">
        <f>'IDT-1'!E8</f>
        <v>0</v>
      </c>
      <c r="AF8" s="24"/>
      <c r="AG8">
        <f t="shared" si="2"/>
        <v>159.14107975466939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1.1177999999999999</v>
      </c>
      <c r="E9">
        <f>GT_NG!S9</f>
        <v>1.7577260356818869</v>
      </c>
      <c r="F9">
        <f>GT_Spot!S9</f>
        <v>0</v>
      </c>
      <c r="G9">
        <f>PPCL_NG!S9</f>
        <v>46.056969936188402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82.247774768661642</v>
      </c>
      <c r="P9" s="36">
        <v>0</v>
      </c>
      <c r="Q9" s="36">
        <v>0</v>
      </c>
      <c r="R9" s="38">
        <v>0</v>
      </c>
      <c r="S9" s="38">
        <v>0.23000000000000004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40.620000000000005</v>
      </c>
      <c r="AB9" s="75">
        <f>-STOA!Q9</f>
        <v>0</v>
      </c>
      <c r="AC9">
        <f t="shared" si="0"/>
        <v>1.9474102081825406</v>
      </c>
      <c r="AD9">
        <f t="shared" si="1"/>
        <v>159.08286053234937</v>
      </c>
      <c r="AE9">
        <f>'IDT-1'!E9</f>
        <v>0</v>
      </c>
      <c r="AF9" s="24"/>
      <c r="AG9">
        <f t="shared" si="2"/>
        <v>159.08286053234937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1.1177999999999999</v>
      </c>
      <c r="E10">
        <f>GT_NG!S10</f>
        <v>1.7577260356818869</v>
      </c>
      <c r="F10">
        <f>GT_Spot!S10</f>
        <v>0</v>
      </c>
      <c r="G10">
        <f>PPCL_NG!S10</f>
        <v>46.056969936188402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82.247774768661642</v>
      </c>
      <c r="P10" s="36">
        <v>0</v>
      </c>
      <c r="Q10" s="36">
        <v>0</v>
      </c>
      <c r="R10" s="38">
        <v>0</v>
      </c>
      <c r="S10" s="38">
        <v>0.23000000000000004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40.620000000000005</v>
      </c>
      <c r="AB10" s="75">
        <f>-STOA!Q10</f>
        <v>0</v>
      </c>
      <c r="AC10">
        <f t="shared" si="0"/>
        <v>1.9474102081825406</v>
      </c>
      <c r="AD10">
        <f t="shared" si="1"/>
        <v>159.08286053234937</v>
      </c>
      <c r="AE10">
        <f>'IDT-1'!E10</f>
        <v>0</v>
      </c>
      <c r="AF10" s="24"/>
      <c r="AG10">
        <f t="shared" si="2"/>
        <v>159.08286053234937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1.1177999999999999</v>
      </c>
      <c r="E11">
        <f>GT_NG!S11</f>
        <v>1.7585905830994699</v>
      </c>
      <c r="F11">
        <f>GT_Spot!S11</f>
        <v>0</v>
      </c>
      <c r="G11">
        <f>PPCL_NG!S11</f>
        <v>46.056969936188402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82.31828366866165</v>
      </c>
      <c r="P11" s="36">
        <v>0</v>
      </c>
      <c r="Q11" s="36">
        <v>0</v>
      </c>
      <c r="R11" s="38">
        <v>0</v>
      </c>
      <c r="S11" s="38">
        <v>0.23000000000000004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40.620000000000005</v>
      </c>
      <c r="AB11" s="75">
        <f>-STOA!Q11</f>
        <v>0</v>
      </c>
      <c r="AC11">
        <f t="shared" si="0"/>
        <v>1.9480382945198156</v>
      </c>
      <c r="AD11">
        <f t="shared" si="1"/>
        <v>159.1536058934297</v>
      </c>
      <c r="AE11">
        <f>'IDT-1'!E11</f>
        <v>0</v>
      </c>
      <c r="AF11" s="24"/>
      <c r="AG11">
        <f t="shared" si="2"/>
        <v>159.1536058934297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1.1177999999999999</v>
      </c>
      <c r="E12">
        <f>GT_NG!S12</f>
        <v>1.8094169005300904</v>
      </c>
      <c r="F12">
        <f>GT_Spot!S12</f>
        <v>0</v>
      </c>
      <c r="G12">
        <f>PPCL_NG!S12</f>
        <v>36.627590290112494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82.311334713904031</v>
      </c>
      <c r="P12" s="36">
        <v>0</v>
      </c>
      <c r="Q12" s="36">
        <v>0</v>
      </c>
      <c r="R12" s="38">
        <v>0</v>
      </c>
      <c r="S12" s="38">
        <v>0.23000000000000004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40.620000000000005</v>
      </c>
      <c r="AB12" s="75">
        <f>-STOA!Q12</f>
        <v>0</v>
      </c>
      <c r="AC12">
        <f t="shared" si="0"/>
        <v>1.8654458744258697</v>
      </c>
      <c r="AD12">
        <f t="shared" si="1"/>
        <v>149.85069603012076</v>
      </c>
      <c r="AE12">
        <f>'IDT-1'!E12</f>
        <v>0</v>
      </c>
      <c r="AF12" s="24"/>
      <c r="AG12">
        <f t="shared" si="2"/>
        <v>149.85069603012076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1.1177999999999999</v>
      </c>
      <c r="E13">
        <f>GT_NG!S13</f>
        <v>1.8094169005300904</v>
      </c>
      <c r="F13">
        <f>GT_Spot!S13</f>
        <v>0</v>
      </c>
      <c r="G13">
        <f>PPCL_NG!S13</f>
        <v>36.627590290112494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82.303076824560236</v>
      </c>
      <c r="P13" s="36">
        <v>0</v>
      </c>
      <c r="Q13" s="36">
        <v>0</v>
      </c>
      <c r="R13" s="38">
        <v>0</v>
      </c>
      <c r="S13" s="38">
        <v>0.23000000000000004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40.620000000000005</v>
      </c>
      <c r="AB13" s="75">
        <f>-STOA!Q13</f>
        <v>0</v>
      </c>
      <c r="AC13">
        <f t="shared" si="0"/>
        <v>1.8653732049996443</v>
      </c>
      <c r="AD13">
        <f t="shared" si="1"/>
        <v>149.84251081020315</v>
      </c>
      <c r="AE13">
        <f>'IDT-1'!E13</f>
        <v>0</v>
      </c>
      <c r="AF13" s="24"/>
      <c r="AG13">
        <f t="shared" si="2"/>
        <v>149.84251081020315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1.1177999999999999</v>
      </c>
      <c r="E14">
        <f>GT_NG!S14</f>
        <v>1.8094169005300904</v>
      </c>
      <c r="F14">
        <f>GT_Spot!S14</f>
        <v>0</v>
      </c>
      <c r="G14">
        <f>PPCL_NG!S14</f>
        <v>36.627590290112494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82.303076824560236</v>
      </c>
      <c r="P14" s="36">
        <v>0</v>
      </c>
      <c r="Q14" s="36">
        <v>0</v>
      </c>
      <c r="R14" s="38">
        <v>0</v>
      </c>
      <c r="S14" s="38">
        <v>0.23000000000000004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40.620000000000005</v>
      </c>
      <c r="AB14" s="75">
        <f>-STOA!Q14</f>
        <v>0</v>
      </c>
      <c r="AC14">
        <f t="shared" si="0"/>
        <v>1.8653732049996443</v>
      </c>
      <c r="AD14">
        <f t="shared" si="1"/>
        <v>149.84251081020315</v>
      </c>
      <c r="AE14">
        <f>'IDT-1'!E14</f>
        <v>0</v>
      </c>
      <c r="AF14" s="24"/>
      <c r="AG14">
        <f t="shared" si="2"/>
        <v>149.84251081020315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1.1177999999999999</v>
      </c>
      <c r="E15">
        <f>GT_NG!S15</f>
        <v>1.8085273661929242</v>
      </c>
      <c r="F15">
        <f>GT_Spot!S15</f>
        <v>0</v>
      </c>
      <c r="G15">
        <f>PPCL_NG!S15</f>
        <v>37.11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82.37471894023146</v>
      </c>
      <c r="P15" s="36">
        <v>0</v>
      </c>
      <c r="Q15" s="36">
        <v>0</v>
      </c>
      <c r="R15" s="38">
        <v>0</v>
      </c>
      <c r="S15" s="38">
        <v>0.23000000000000004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40.620000000000005</v>
      </c>
      <c r="AB15" s="75">
        <f>-STOA!Q15</f>
        <v>0</v>
      </c>
      <c r="AC15">
        <f t="shared" si="0"/>
        <v>1.8702410331623942</v>
      </c>
      <c r="AD15">
        <f t="shared" si="1"/>
        <v>150.390805273262</v>
      </c>
      <c r="AE15">
        <f>'IDT-1'!E15</f>
        <v>0</v>
      </c>
      <c r="AF15" s="24"/>
      <c r="AG15">
        <f t="shared" si="2"/>
        <v>150.390805273262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1.1177999999999999</v>
      </c>
      <c r="E16">
        <f>GT_NG!S16</f>
        <v>1.8085273661929242</v>
      </c>
      <c r="F16">
        <f>GT_Spot!S16</f>
        <v>0</v>
      </c>
      <c r="G16">
        <f>PPCL_NG!S16</f>
        <v>37.11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82.366461050887665</v>
      </c>
      <c r="P16" s="36">
        <v>0</v>
      </c>
      <c r="Q16" s="36">
        <v>0</v>
      </c>
      <c r="R16" s="38">
        <v>0</v>
      </c>
      <c r="S16" s="38">
        <v>0.23000000000000004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40.620000000000005</v>
      </c>
      <c r="AB16" s="75">
        <f>-STOA!Q16</f>
        <v>0</v>
      </c>
      <c r="AC16">
        <f t="shared" si="0"/>
        <v>1.8701683637361688</v>
      </c>
      <c r="AD16">
        <f t="shared" si="1"/>
        <v>150.38262005334443</v>
      </c>
      <c r="AE16">
        <f>'IDT-1'!E16</f>
        <v>0</v>
      </c>
      <c r="AF16" s="24"/>
      <c r="AG16">
        <f t="shared" si="2"/>
        <v>150.38262005334443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1.1177999999999999</v>
      </c>
      <c r="E17">
        <f>GT_NG!S17</f>
        <v>1.8085273661929242</v>
      </c>
      <c r="F17">
        <f>GT_Spot!S17</f>
        <v>0</v>
      </c>
      <c r="G17">
        <f>PPCL_NG!S17</f>
        <v>37.11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82.366461050887665</v>
      </c>
      <c r="P17" s="36">
        <v>0</v>
      </c>
      <c r="Q17" s="36">
        <v>0</v>
      </c>
      <c r="R17" s="38">
        <v>0</v>
      </c>
      <c r="S17" s="38">
        <v>0.23000000000000004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40.620000000000005</v>
      </c>
      <c r="AB17" s="75">
        <f>-STOA!Q17</f>
        <v>0</v>
      </c>
      <c r="AC17">
        <f t="shared" si="0"/>
        <v>1.8701683637361688</v>
      </c>
      <c r="AD17">
        <f t="shared" si="1"/>
        <v>150.38262005334443</v>
      </c>
      <c r="AE17">
        <f>'IDT-1'!E17</f>
        <v>0</v>
      </c>
      <c r="AF17" s="24"/>
      <c r="AG17">
        <f t="shared" si="2"/>
        <v>150.38262005334443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1.1177999999999999</v>
      </c>
      <c r="E18">
        <f>GT_NG!S18</f>
        <v>1.8085273661929242</v>
      </c>
      <c r="F18">
        <f>GT_Spot!S18</f>
        <v>0</v>
      </c>
      <c r="G18">
        <f>PPCL_NG!S18</f>
        <v>37.11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82.358203161543869</v>
      </c>
      <c r="P18" s="36">
        <v>0</v>
      </c>
      <c r="Q18" s="36">
        <v>0</v>
      </c>
      <c r="R18" s="38">
        <v>0</v>
      </c>
      <c r="S18" s="38">
        <v>0.23000000000000004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40.620000000000005</v>
      </c>
      <c r="AB18" s="75">
        <f>-STOA!Q18</f>
        <v>0</v>
      </c>
      <c r="AC18">
        <f t="shared" si="0"/>
        <v>1.8700956943099434</v>
      </c>
      <c r="AD18">
        <f t="shared" si="1"/>
        <v>150.37443483342682</v>
      </c>
      <c r="AE18">
        <f>'IDT-1'!E18</f>
        <v>0</v>
      </c>
      <c r="AF18" s="24"/>
      <c r="AG18">
        <f t="shared" si="2"/>
        <v>150.37443483342682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1.1177999999999999</v>
      </c>
      <c r="E19">
        <f>GT_NG!S19</f>
        <v>1.8076900498972703</v>
      </c>
      <c r="F19">
        <f>GT_Spot!S19</f>
        <v>0</v>
      </c>
      <c r="G19">
        <f>PPCL_NG!S19</f>
        <v>46.66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67.88205769560318</v>
      </c>
      <c r="P19" s="36">
        <v>0</v>
      </c>
      <c r="Q19" s="36">
        <v>0</v>
      </c>
      <c r="R19" s="38">
        <v>0</v>
      </c>
      <c r="S19" s="38">
        <v>0.23000000000000004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40.620000000000005</v>
      </c>
      <c r="AB19" s="75">
        <f>-STOA!Q19</f>
        <v>0</v>
      </c>
      <c r="AC19">
        <f t="shared" si="0"/>
        <v>1.8267382458262635</v>
      </c>
      <c r="AD19">
        <f t="shared" si="1"/>
        <v>145.49080949967416</v>
      </c>
      <c r="AE19">
        <f>'IDT-1'!E19</f>
        <v>0</v>
      </c>
      <c r="AF19" s="24"/>
      <c r="AG19">
        <f t="shared" si="2"/>
        <v>145.49080949967416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1.1177999999999999</v>
      </c>
      <c r="E20">
        <f>GT_NG!S20</f>
        <v>1.7569122395068977</v>
      </c>
      <c r="F20">
        <f>GT_Spot!S20</f>
        <v>0</v>
      </c>
      <c r="G20">
        <f>PPCL_NG!S20</f>
        <v>46.66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67.827124764078576</v>
      </c>
      <c r="P20" s="36">
        <v>0</v>
      </c>
      <c r="Q20" s="36">
        <v>0</v>
      </c>
      <c r="R20" s="38">
        <v>0</v>
      </c>
      <c r="S20" s="38">
        <v>0.23000000000000004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40.620000000000005</v>
      </c>
      <c r="AB20" s="75">
        <f>-STOA!Q20</f>
        <v>0</v>
      </c>
      <c r="AC20">
        <f t="shared" si="0"/>
        <v>1.8258079912974119</v>
      </c>
      <c r="AD20">
        <f t="shared" si="1"/>
        <v>145.38602901228805</v>
      </c>
      <c r="AE20">
        <f>'IDT-1'!E20</f>
        <v>0</v>
      </c>
      <c r="AF20" s="24"/>
      <c r="AG20">
        <f t="shared" si="2"/>
        <v>145.38602901228805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1.1177999999999999</v>
      </c>
      <c r="E21">
        <f>GT_NG!S21</f>
        <v>1.7569122395068977</v>
      </c>
      <c r="F21">
        <f>GT_Spot!S21</f>
        <v>0</v>
      </c>
      <c r="G21">
        <f>PPCL_NG!S21</f>
        <v>46.66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67.651313702654178</v>
      </c>
      <c r="P21" s="36">
        <v>0</v>
      </c>
      <c r="Q21" s="36">
        <v>0</v>
      </c>
      <c r="R21" s="38">
        <v>0</v>
      </c>
      <c r="S21" s="38">
        <v>0.23000000000000004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40.620000000000005</v>
      </c>
      <c r="AB21" s="75">
        <f>-STOA!Q21</f>
        <v>0</v>
      </c>
      <c r="AC21">
        <f t="shared" si="0"/>
        <v>1.824260853956877</v>
      </c>
      <c r="AD21">
        <f t="shared" si="1"/>
        <v>145.21176508820417</v>
      </c>
      <c r="AE21">
        <f>'IDT-1'!E21</f>
        <v>0</v>
      </c>
      <c r="AF21" s="24"/>
      <c r="AG21">
        <f t="shared" si="2"/>
        <v>145.21176508820417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1.1177999999999999</v>
      </c>
      <c r="E22">
        <f>GT_NG!S22</f>
        <v>1.7569122395068977</v>
      </c>
      <c r="F22">
        <f>GT_Spot!S22</f>
        <v>0</v>
      </c>
      <c r="G22">
        <f>PPCL_NG!S22</f>
        <v>46.66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67.651313702654178</v>
      </c>
      <c r="P22" s="36">
        <v>0</v>
      </c>
      <c r="Q22" s="36">
        <v>0</v>
      </c>
      <c r="R22" s="38">
        <v>0</v>
      </c>
      <c r="S22" s="38">
        <v>0.23000000000000004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40.620000000000005</v>
      </c>
      <c r="AB22" s="75">
        <f>-STOA!Q22</f>
        <v>0</v>
      </c>
      <c r="AC22">
        <f t="shared" si="0"/>
        <v>1.824260853956877</v>
      </c>
      <c r="AD22">
        <f t="shared" si="1"/>
        <v>145.21176508820417</v>
      </c>
      <c r="AE22">
        <f>'IDT-1'!E22</f>
        <v>0</v>
      </c>
      <c r="AF22" s="24"/>
      <c r="AG22">
        <f t="shared" si="2"/>
        <v>145.21176508820417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1.1177999999999999</v>
      </c>
      <c r="E23">
        <f>GT_NG!S23</f>
        <v>1.7569122395068977</v>
      </c>
      <c r="F23">
        <f>GT_Spot!S23</f>
        <v>0</v>
      </c>
      <c r="G23">
        <f>PPCL_NG!S23</f>
        <v>46.66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63.041057222318592</v>
      </c>
      <c r="P23" s="36">
        <v>0</v>
      </c>
      <c r="Q23" s="36">
        <v>0</v>
      </c>
      <c r="R23" s="38">
        <v>0</v>
      </c>
      <c r="S23" s="38">
        <v>0.23000000000000004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40.620000000000005</v>
      </c>
      <c r="AB23" s="75">
        <f>-STOA!Q23</f>
        <v>0</v>
      </c>
      <c r="AC23">
        <f t="shared" si="0"/>
        <v>1.7836905969299237</v>
      </c>
      <c r="AD23">
        <f t="shared" si="1"/>
        <v>140.64207886489555</v>
      </c>
      <c r="AE23">
        <f>'IDT-1'!E23</f>
        <v>0</v>
      </c>
      <c r="AF23" s="24"/>
      <c r="AG23">
        <f t="shared" si="2"/>
        <v>140.64207886489555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1.1177999999999999</v>
      </c>
      <c r="E24">
        <f>GT_NG!S24</f>
        <v>1.7569122395068977</v>
      </c>
      <c r="F24">
        <f>GT_Spot!S24</f>
        <v>0</v>
      </c>
      <c r="G24">
        <f>PPCL_NG!S24</f>
        <v>46.66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63.625466412534841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40.620000000000005</v>
      </c>
      <c r="AB24" s="75">
        <f>-STOA!Q24</f>
        <v>0</v>
      </c>
      <c r="AC24">
        <f t="shared" si="0"/>
        <v>1.7902413978038267</v>
      </c>
      <c r="AD24">
        <f t="shared" si="1"/>
        <v>141.37993725423789</v>
      </c>
      <c r="AE24">
        <f>'IDT-1'!E24</f>
        <v>0</v>
      </c>
      <c r="AF24" s="24"/>
      <c r="AG24">
        <f t="shared" si="2"/>
        <v>141.37993725423789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1.1177999999999999</v>
      </c>
      <c r="E25">
        <f>GT_NG!S25</f>
        <v>1.7569122395068977</v>
      </c>
      <c r="F25">
        <f>GT_Spot!S25</f>
        <v>0</v>
      </c>
      <c r="G25">
        <f>PPCL_NG!S25</f>
        <v>46.66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63.733845246650958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40.620000000000005</v>
      </c>
      <c r="AB25" s="75">
        <f>-STOA!Q25</f>
        <v>0</v>
      </c>
      <c r="AC25">
        <f t="shared" si="0"/>
        <v>1.7911951315440486</v>
      </c>
      <c r="AD25">
        <f t="shared" si="1"/>
        <v>141.48736235461379</v>
      </c>
      <c r="AE25">
        <f>'IDT-1'!E25</f>
        <v>0</v>
      </c>
      <c r="AF25" s="24"/>
      <c r="AG25">
        <f t="shared" si="2"/>
        <v>141.48736235461379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1.1177999999999999</v>
      </c>
      <c r="E26">
        <f>GT_NG!S26</f>
        <v>1.7569122395068977</v>
      </c>
      <c r="F26">
        <f>GT_Spot!S26</f>
        <v>0</v>
      </c>
      <c r="G26">
        <f>PPCL_NG!S26</f>
        <v>46.66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63.73240397451054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40.620000000000005</v>
      </c>
      <c r="AB26" s="75">
        <f>-STOA!Q26</f>
        <v>0</v>
      </c>
      <c r="AC26">
        <f t="shared" si="0"/>
        <v>1.7911824483492129</v>
      </c>
      <c r="AD26">
        <f t="shared" si="1"/>
        <v>141.48593376566819</v>
      </c>
      <c r="AE26">
        <f>'IDT-1'!E26</f>
        <v>0</v>
      </c>
      <c r="AF26" s="24"/>
      <c r="AG26">
        <f t="shared" si="2"/>
        <v>141.48593376566819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1.1177999999999999</v>
      </c>
      <c r="E27">
        <f>GT_NG!S27</f>
        <v>1.8076900498972703</v>
      </c>
      <c r="F27">
        <f>GT_Spot!S27</f>
        <v>0</v>
      </c>
      <c r="G27">
        <f>PPCL_NG!S27</f>
        <v>46.66</v>
      </c>
      <c r="H27">
        <f>PPCL_Spot!S27</f>
        <v>0</v>
      </c>
      <c r="I27">
        <f>Bawana_NG!S27</f>
        <v>19.630000000000003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63.654394230190995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40.620000000000005</v>
      </c>
      <c r="AB27" s="75">
        <f>-STOA!Q27</f>
        <v>0</v>
      </c>
      <c r="AC27">
        <f t="shared" si="0"/>
        <v>1.7964868073306364</v>
      </c>
      <c r="AD27">
        <f t="shared" si="1"/>
        <v>142.08339747275761</v>
      </c>
      <c r="AE27">
        <f>'IDT-1'!E27</f>
        <v>0</v>
      </c>
      <c r="AF27" s="24"/>
      <c r="AG27">
        <f t="shared" si="2"/>
        <v>142.08339747275761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1.1177999999999999</v>
      </c>
      <c r="E28">
        <f>GT_NG!S28</f>
        <v>1.8076900498972703</v>
      </c>
      <c r="F28">
        <f>GT_Spot!S28</f>
        <v>0</v>
      </c>
      <c r="G28">
        <f>PPCL_NG!S28</f>
        <v>46.66</v>
      </c>
      <c r="H28">
        <f>PPCL_Spot!S28</f>
        <v>0</v>
      </c>
      <c r="I28">
        <f>Bawana_NG!S28</f>
        <v>19.630000000000003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63.584281891053294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40.620000000000005</v>
      </c>
      <c r="AB28" s="75">
        <f>-STOA!Q28</f>
        <v>0</v>
      </c>
      <c r="AC28">
        <f t="shared" si="0"/>
        <v>1.7958698187462248</v>
      </c>
      <c r="AD28">
        <f t="shared" si="1"/>
        <v>142.01390212220434</v>
      </c>
      <c r="AE28">
        <f>'IDT-1'!E28</f>
        <v>0</v>
      </c>
      <c r="AF28" s="24"/>
      <c r="AG28">
        <f t="shared" si="2"/>
        <v>142.01390212220434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1.1177999999999999</v>
      </c>
      <c r="E29">
        <f>GT_NG!S29</f>
        <v>1.8076900498972703</v>
      </c>
      <c r="F29">
        <f>GT_Spot!S29</f>
        <v>0</v>
      </c>
      <c r="G29">
        <f>PPCL_NG!S29</f>
        <v>46.66</v>
      </c>
      <c r="H29">
        <f>PPCL_Spot!S29</f>
        <v>0</v>
      </c>
      <c r="I29">
        <f>Bawana_NG!S29</f>
        <v>19.630000000000003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63.581797729796335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-30</v>
      </c>
      <c r="AA29" s="75">
        <f>STOA!K29</f>
        <v>40.620000000000005</v>
      </c>
      <c r="AB29" s="75">
        <f>-STOA!Q29</f>
        <v>0</v>
      </c>
      <c r="AC29">
        <f t="shared" si="0"/>
        <v>1.7958479581271631</v>
      </c>
      <c r="AD29">
        <f t="shared" si="1"/>
        <v>142.01143982156643</v>
      </c>
      <c r="AE29">
        <f>'IDT-1'!E29</f>
        <v>0</v>
      </c>
      <c r="AF29" s="24"/>
      <c r="AG29">
        <f t="shared" si="2"/>
        <v>142.01143982156643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1.1177999999999999</v>
      </c>
      <c r="E30">
        <f>GT_NG!S30</f>
        <v>1.8076900498972703</v>
      </c>
      <c r="F30">
        <f>GT_Spot!S30</f>
        <v>0</v>
      </c>
      <c r="G30">
        <f>PPCL_NG!S30</f>
        <v>46.66</v>
      </c>
      <c r="H30">
        <f>PPCL_Spot!S30</f>
        <v>0</v>
      </c>
      <c r="I30">
        <f>Bawana_NG!S30</f>
        <v>19.630000000000003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63.378972658449996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-30</v>
      </c>
      <c r="AA30" s="75">
        <f>STOA!K30</f>
        <v>40.620000000000005</v>
      </c>
      <c r="AB30" s="75">
        <f>-STOA!Q30</f>
        <v>0</v>
      </c>
      <c r="AC30">
        <f t="shared" si="0"/>
        <v>1.7940630974993157</v>
      </c>
      <c r="AD30">
        <f t="shared" si="1"/>
        <v>141.81039961084795</v>
      </c>
      <c r="AE30">
        <f>'IDT-1'!E30</f>
        <v>0</v>
      </c>
      <c r="AF30" s="24"/>
      <c r="AG30">
        <f t="shared" si="2"/>
        <v>141.81039961084795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1.1177999999999999</v>
      </c>
      <c r="E31">
        <f>GT_NG!S31</f>
        <v>1.7569122395068977</v>
      </c>
      <c r="F31">
        <f>GT_Spot!S31</f>
        <v>0</v>
      </c>
      <c r="G31">
        <f>PPCL_NG!S31</f>
        <v>46.056969936188402</v>
      </c>
      <c r="H31">
        <f>PPCL_Spot!S31</f>
        <v>0</v>
      </c>
      <c r="I31">
        <f>Bawana_NG!S31</f>
        <v>19.630000000000003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68.166238350118974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-30</v>
      </c>
      <c r="AA31" s="75">
        <f>STOA!K31</f>
        <v>40.620000000000005</v>
      </c>
      <c r="AB31" s="75">
        <f>-STOA!Q31</f>
        <v>0</v>
      </c>
      <c r="AC31">
        <f t="shared" si="0"/>
        <v>1.8304375262930255</v>
      </c>
      <c r="AD31">
        <f t="shared" si="1"/>
        <v>145.90748299952125</v>
      </c>
      <c r="AE31">
        <f>'IDT-1'!E31</f>
        <v>0</v>
      </c>
      <c r="AF31" s="24"/>
      <c r="AG31">
        <f t="shared" si="2"/>
        <v>145.90748299952125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1.1177999999999999</v>
      </c>
      <c r="E32">
        <f>GT_NG!S32</f>
        <v>1.7569122395068977</v>
      </c>
      <c r="F32">
        <f>GT_Spot!S32</f>
        <v>0</v>
      </c>
      <c r="G32">
        <f>PPCL_NG!S32</f>
        <v>46.056969936188402</v>
      </c>
      <c r="H32">
        <f>PPCL_Spot!S32</f>
        <v>0</v>
      </c>
      <c r="I32">
        <f>Bawana_NG!S32</f>
        <v>19.630000000000003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68.166491655036651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40.620000000000005</v>
      </c>
      <c r="AB32" s="75">
        <f>-STOA!Q32</f>
        <v>0</v>
      </c>
      <c r="AC32">
        <f t="shared" si="0"/>
        <v>1.8304397553763008</v>
      </c>
      <c r="AD32">
        <f t="shared" si="1"/>
        <v>145.90773407535565</v>
      </c>
      <c r="AE32">
        <f>'IDT-1'!E32</f>
        <v>0</v>
      </c>
      <c r="AF32" s="24"/>
      <c r="AG32">
        <f t="shared" si="2"/>
        <v>145.90773407535565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1.1177999999999999</v>
      </c>
      <c r="E33">
        <f>GT_NG!S33</f>
        <v>1.7569122395068977</v>
      </c>
      <c r="F33">
        <f>GT_Spot!S33</f>
        <v>0</v>
      </c>
      <c r="G33">
        <f>PPCL_NG!S33</f>
        <v>46.056969936188402</v>
      </c>
      <c r="H33">
        <f>PPCL_Spot!S33</f>
        <v>0</v>
      </c>
      <c r="I33">
        <f>Bawana_NG!S33</f>
        <v>19.630000000000003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68.165589070546588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40.620000000000005</v>
      </c>
      <c r="AB33" s="75">
        <f>-STOA!Q33</f>
        <v>0</v>
      </c>
      <c r="AC33">
        <f t="shared" si="0"/>
        <v>1.8304318126327881</v>
      </c>
      <c r="AD33">
        <f t="shared" si="1"/>
        <v>145.90683943360909</v>
      </c>
      <c r="AE33">
        <f>'IDT-1'!E33</f>
        <v>0</v>
      </c>
      <c r="AF33" s="24"/>
      <c r="AG33">
        <f t="shared" si="2"/>
        <v>145.90683943360909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1.1177999999999999</v>
      </c>
      <c r="E34">
        <f>GT_NG!S34</f>
        <v>1.7569122395068977</v>
      </c>
      <c r="F34">
        <f>GT_Spot!S34</f>
        <v>0</v>
      </c>
      <c r="G34">
        <f>PPCL_NG!S34</f>
        <v>46.056969936188402</v>
      </c>
      <c r="H34">
        <f>PPCL_Spot!S34</f>
        <v>0</v>
      </c>
      <c r="I34">
        <f>Bawana_NG!S34</f>
        <v>19.630000000000003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68.106854584536748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40.620000000000005</v>
      </c>
      <c r="AB34" s="75">
        <f>-STOA!Q34</f>
        <v>0</v>
      </c>
      <c r="AC34">
        <f t="shared" si="0"/>
        <v>1.8299149491559015</v>
      </c>
      <c r="AD34">
        <f t="shared" si="1"/>
        <v>145.84862181107613</v>
      </c>
      <c r="AE34">
        <f>'IDT-1'!E34</f>
        <v>0</v>
      </c>
      <c r="AF34" s="24"/>
      <c r="AG34">
        <f t="shared" si="2"/>
        <v>145.84862181107613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1.1177999999999999</v>
      </c>
      <c r="E35">
        <f>GT_NG!S35</f>
        <v>1.7569122395068977</v>
      </c>
      <c r="F35">
        <f>GT_Spot!S35</f>
        <v>0</v>
      </c>
      <c r="G35">
        <f>PPCL_NG!S35</f>
        <v>46.056969936188402</v>
      </c>
      <c r="H35">
        <f>PPCL_Spot!S35</f>
        <v>0</v>
      </c>
      <c r="I35">
        <f>Bawana_NG!S35</f>
        <v>19.630000000000003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68.107835069553417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-30</v>
      </c>
      <c r="AA35" s="75">
        <f>STOA!K35</f>
        <v>40.620000000000005</v>
      </c>
      <c r="AB35" s="75">
        <f>-STOA!Q35</f>
        <v>0</v>
      </c>
      <c r="AC35">
        <f t="shared" si="0"/>
        <v>1.8299235774240481</v>
      </c>
      <c r="AD35">
        <f t="shared" si="1"/>
        <v>145.84959366782465</v>
      </c>
      <c r="AE35">
        <f>'IDT-1'!E35</f>
        <v>0</v>
      </c>
      <c r="AF35" s="24"/>
      <c r="AG35">
        <f t="shared" si="2"/>
        <v>145.84959366782465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1.1177999999999999</v>
      </c>
      <c r="E36">
        <f>GT_NG!S36</f>
        <v>1.7569122395068977</v>
      </c>
      <c r="F36">
        <f>GT_Spot!S36</f>
        <v>0</v>
      </c>
      <c r="G36">
        <f>PPCL_NG!S36</f>
        <v>46.36</v>
      </c>
      <c r="H36">
        <f>PPCL_Spot!S36</f>
        <v>0</v>
      </c>
      <c r="I36">
        <f>Bawana_NG!S36</f>
        <v>19.630000000000003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68.097231224658572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-30</v>
      </c>
      <c r="AA36" s="75">
        <f>STOA!K36</f>
        <v>40.620000000000005</v>
      </c>
      <c r="AB36" s="75">
        <f>-STOA!Q36</f>
        <v>0</v>
      </c>
      <c r="AC36">
        <f t="shared" si="0"/>
        <v>1.8324969281505159</v>
      </c>
      <c r="AD36">
        <f t="shared" si="1"/>
        <v>146.13944653601496</v>
      </c>
      <c r="AE36">
        <f>'IDT-1'!E36</f>
        <v>0</v>
      </c>
      <c r="AF36" s="24"/>
      <c r="AG36">
        <f t="shared" si="2"/>
        <v>146.13944653601496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1.1177999999999999</v>
      </c>
      <c r="E37">
        <f>GT_NG!S37</f>
        <v>1.7569122395068977</v>
      </c>
      <c r="F37">
        <f>GT_Spot!S37</f>
        <v>0</v>
      </c>
      <c r="G37">
        <f>PPCL_NG!S37</f>
        <v>46.36</v>
      </c>
      <c r="H37">
        <f>PPCL_Spot!S37</f>
        <v>0</v>
      </c>
      <c r="I37">
        <f>Bawana_NG!S37</f>
        <v>20.480909939130047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68.159137630122018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-30</v>
      </c>
      <c r="AA37" s="75">
        <f>STOA!K37</f>
        <v>40.620000000000005</v>
      </c>
      <c r="AB37" s="75">
        <f>-STOA!Q37</f>
        <v>0</v>
      </c>
      <c r="AC37">
        <f t="shared" si="0"/>
        <v>1.8405297119829385</v>
      </c>
      <c r="AD37">
        <f t="shared" si="1"/>
        <v>147.044230096776</v>
      </c>
      <c r="AE37">
        <f>'IDT-1'!E37</f>
        <v>0</v>
      </c>
      <c r="AF37" s="24"/>
      <c r="AG37">
        <f t="shared" si="2"/>
        <v>147.044230096776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1.1177999999999999</v>
      </c>
      <c r="E38">
        <f>GT_NG!S38</f>
        <v>1.7569122395068977</v>
      </c>
      <c r="F38">
        <f>GT_Spot!S38</f>
        <v>0</v>
      </c>
      <c r="G38">
        <f>PPCL_NG!S38</f>
        <v>46.36</v>
      </c>
      <c r="H38">
        <f>PPCL_Spot!S38</f>
        <v>0</v>
      </c>
      <c r="I38">
        <f>Bawana_NG!S38</f>
        <v>20.480909939130047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68.159137630122018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-30</v>
      </c>
      <c r="AA38" s="75">
        <f>STOA!K38</f>
        <v>40.620000000000005</v>
      </c>
      <c r="AB38" s="75">
        <f>-STOA!Q38</f>
        <v>0</v>
      </c>
      <c r="AC38">
        <f t="shared" si="0"/>
        <v>1.8405297119829385</v>
      </c>
      <c r="AD38">
        <f t="shared" si="1"/>
        <v>147.044230096776</v>
      </c>
      <c r="AE38">
        <f>'IDT-1'!E38</f>
        <v>0</v>
      </c>
      <c r="AF38" s="24"/>
      <c r="AG38">
        <f t="shared" si="2"/>
        <v>147.044230096776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1.1177999999999999</v>
      </c>
      <c r="E39">
        <f>GT_NG!S39</f>
        <v>1.7420320532204414</v>
      </c>
      <c r="F39">
        <f>GT_Spot!S39</f>
        <v>0</v>
      </c>
      <c r="G39">
        <f>PPCL_NG!S39</f>
        <v>46.36</v>
      </c>
      <c r="H39">
        <f>PPCL_Spot!S39</f>
        <v>0</v>
      </c>
      <c r="I39">
        <f>Bawana_NG!S39</f>
        <v>20.480909939130047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58.439437530548176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-30</v>
      </c>
      <c r="AA39" s="75">
        <f>STOA!K39</f>
        <v>64.800000000000011</v>
      </c>
      <c r="AB39" s="75">
        <f>-STOA!Q39</f>
        <v>0</v>
      </c>
      <c r="AC39">
        <f t="shared" si="0"/>
        <v>1.9676494054673679</v>
      </c>
      <c r="AD39">
        <f t="shared" si="1"/>
        <v>161.36253011743131</v>
      </c>
      <c r="AE39">
        <f>'IDT-1'!E39</f>
        <v>0</v>
      </c>
      <c r="AF39" s="24"/>
      <c r="AG39">
        <f t="shared" si="2"/>
        <v>161.36253011743131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1.1177999999999999</v>
      </c>
      <c r="E40">
        <f>GT_NG!S40</f>
        <v>1.7420320532204414</v>
      </c>
      <c r="F40">
        <f>GT_Spot!S40</f>
        <v>0</v>
      </c>
      <c r="G40">
        <f>PPCL_NG!S40</f>
        <v>46.36</v>
      </c>
      <c r="H40">
        <f>PPCL_Spot!S40</f>
        <v>0</v>
      </c>
      <c r="I40">
        <f>Bawana_NG!S40</f>
        <v>20.480909939130047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57.995869943248181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-30</v>
      </c>
      <c r="AA40" s="75">
        <f>STOA!K40</f>
        <v>64.800000000000011</v>
      </c>
      <c r="AB40" s="75">
        <f>-STOA!Q40</f>
        <v>0</v>
      </c>
      <c r="AC40">
        <f t="shared" si="0"/>
        <v>1.9637460106991278</v>
      </c>
      <c r="AD40">
        <f t="shared" si="1"/>
        <v>160.92286592489953</v>
      </c>
      <c r="AE40">
        <f>'IDT-1'!E40</f>
        <v>0</v>
      </c>
      <c r="AF40" s="24"/>
      <c r="AG40">
        <f t="shared" si="2"/>
        <v>160.92286592489953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1.1177999999999999</v>
      </c>
      <c r="E41">
        <f>GT_NG!S41</f>
        <v>1.7420320532204414</v>
      </c>
      <c r="F41">
        <f>GT_Spot!S41</f>
        <v>0</v>
      </c>
      <c r="G41">
        <f>PPCL_NG!S41</f>
        <v>46.36</v>
      </c>
      <c r="H41">
        <f>PPCL_Spot!S41</f>
        <v>0</v>
      </c>
      <c r="I41">
        <f>Bawana_NG!S41</f>
        <v>20.480909939130047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60.389380533215004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-30</v>
      </c>
      <c r="AA41" s="75">
        <f>STOA!K41</f>
        <v>64.800000000000011</v>
      </c>
      <c r="AB41" s="75">
        <f>-STOA!Q41</f>
        <v>0</v>
      </c>
      <c r="AC41">
        <f t="shared" si="0"/>
        <v>1.9848089038908361</v>
      </c>
      <c r="AD41">
        <f t="shared" si="1"/>
        <v>163.29531362167467</v>
      </c>
      <c r="AE41">
        <f>'IDT-1'!E41</f>
        <v>0</v>
      </c>
      <c r="AF41" s="24"/>
      <c r="AG41">
        <f t="shared" si="2"/>
        <v>163.29531362167467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1.1177999999999999</v>
      </c>
      <c r="E42">
        <f>GT_NG!S42</f>
        <v>1.7420320532204414</v>
      </c>
      <c r="F42">
        <f>GT_Spot!S42</f>
        <v>0</v>
      </c>
      <c r="G42">
        <f>PPCL_NG!S42</f>
        <v>46.36</v>
      </c>
      <c r="H42">
        <f>PPCL_Spot!S42</f>
        <v>0</v>
      </c>
      <c r="I42">
        <f>Bawana_NG!S42</f>
        <v>20.480909939130047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60.389380533215004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-30</v>
      </c>
      <c r="AA42" s="75">
        <f>STOA!K42</f>
        <v>64.800000000000011</v>
      </c>
      <c r="AB42" s="75">
        <f>-STOA!Q42</f>
        <v>0</v>
      </c>
      <c r="AC42">
        <f t="shared" si="0"/>
        <v>1.9848089038908361</v>
      </c>
      <c r="AD42">
        <f t="shared" si="1"/>
        <v>163.29531362167467</v>
      </c>
      <c r="AE42">
        <f>'IDT-1'!E42</f>
        <v>0</v>
      </c>
      <c r="AF42" s="24"/>
      <c r="AG42">
        <f t="shared" si="2"/>
        <v>163.29531362167467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1.1177999999999999</v>
      </c>
      <c r="E43">
        <f>GT_NG!S43</f>
        <v>1.6921960072595279</v>
      </c>
      <c r="F43">
        <f>GT_Spot!S43</f>
        <v>0</v>
      </c>
      <c r="G43">
        <f>PPCL_NG!S43</f>
        <v>45.42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70.525514109205318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64.800000000000011</v>
      </c>
      <c r="AB43" s="75">
        <f>-STOA!Q43</f>
        <v>0</v>
      </c>
      <c r="AC43">
        <f t="shared" si="0"/>
        <v>1.7992884637815683</v>
      </c>
      <c r="AD43">
        <f t="shared" si="1"/>
        <v>202.66530969321479</v>
      </c>
      <c r="AE43">
        <f>'IDT-1'!E43</f>
        <v>0</v>
      </c>
      <c r="AF43" s="24"/>
      <c r="AG43">
        <f t="shared" si="2"/>
        <v>202.66530969321479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1.1177999999999999</v>
      </c>
      <c r="E44">
        <f>GT_NG!S44</f>
        <v>1.6921960072595279</v>
      </c>
      <c r="F44">
        <f>GT_Spot!S44</f>
        <v>0</v>
      </c>
      <c r="G44">
        <f>PPCL_NG!S44</f>
        <v>45.42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70.005866315331815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64.800000000000011</v>
      </c>
      <c r="AB44" s="75">
        <f>-STOA!Q44</f>
        <v>0</v>
      </c>
      <c r="AC44">
        <f t="shared" si="0"/>
        <v>1.7947155631954814</v>
      </c>
      <c r="AD44">
        <f t="shared" si="1"/>
        <v>202.15023479992738</v>
      </c>
      <c r="AE44">
        <f>'IDT-1'!E44</f>
        <v>0</v>
      </c>
      <c r="AF44" s="24"/>
      <c r="AG44">
        <f t="shared" si="2"/>
        <v>202.15023479992738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1.1177999999999999</v>
      </c>
      <c r="E45">
        <f>GT_NG!S45</f>
        <v>1.6921960072595279</v>
      </c>
      <c r="F45">
        <f>GT_Spot!S45</f>
        <v>0</v>
      </c>
      <c r="G45">
        <f>PPCL_NG!S45</f>
        <v>45.42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56.648290628180092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64.800000000000011</v>
      </c>
      <c r="AB45" s="75">
        <f>-STOA!Q45</f>
        <v>0</v>
      </c>
      <c r="AC45">
        <f t="shared" si="0"/>
        <v>1.6771688971485461</v>
      </c>
      <c r="AD45">
        <f t="shared" si="1"/>
        <v>188.91020577882261</v>
      </c>
      <c r="AE45">
        <f>'IDT-1'!E45</f>
        <v>0</v>
      </c>
      <c r="AF45" s="24"/>
      <c r="AG45">
        <f t="shared" si="2"/>
        <v>188.91020577882261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1.1177999999999999</v>
      </c>
      <c r="E46">
        <f>GT_NG!S46</f>
        <v>1.6921960072595279</v>
      </c>
      <c r="F46">
        <f>GT_Spot!S46</f>
        <v>0</v>
      </c>
      <c r="G46">
        <f>PPCL_NG!S46</f>
        <v>45.42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56.589554528180088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64.800000000000011</v>
      </c>
      <c r="AB46" s="75">
        <f>-STOA!Q46</f>
        <v>0</v>
      </c>
      <c r="AC46">
        <f t="shared" si="0"/>
        <v>1.6766520194685464</v>
      </c>
      <c r="AD46">
        <f t="shared" si="1"/>
        <v>188.85198655650262</v>
      </c>
      <c r="AE46">
        <f>'IDT-1'!E46</f>
        <v>0</v>
      </c>
      <c r="AF46" s="24"/>
      <c r="AG46">
        <f t="shared" si="2"/>
        <v>188.85198655650262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1.1177999999999999</v>
      </c>
      <c r="E47">
        <f>GT_NG!S47</f>
        <v>1.692048643592142</v>
      </c>
      <c r="F47">
        <f>GT_Spot!S47</f>
        <v>0</v>
      </c>
      <c r="G47">
        <f>PPCL_NG!S47</f>
        <v>45.42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78.099579934880083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64.800000000000011</v>
      </c>
      <c r="AB47" s="75">
        <f>-STOA!Q47</f>
        <v>0</v>
      </c>
      <c r="AC47">
        <f t="shared" si="0"/>
        <v>1.8659389462472331</v>
      </c>
      <c r="AD47">
        <f t="shared" si="1"/>
        <v>210.17257767275652</v>
      </c>
      <c r="AE47">
        <f>'IDT-1'!E47</f>
        <v>0</v>
      </c>
      <c r="AF47" s="24"/>
      <c r="AG47">
        <f t="shared" si="2"/>
        <v>210.17257767275652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1.1177999999999999</v>
      </c>
      <c r="E48">
        <f>GT_NG!S48</f>
        <v>1.6416900530090428</v>
      </c>
      <c r="F48">
        <f>GT_Spot!S48</f>
        <v>0</v>
      </c>
      <c r="G48">
        <f>PPCL_NG!S48</f>
        <v>45.42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78.095568026088358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64.800000000000011</v>
      </c>
      <c r="AB48" s="75">
        <f>-STOA!Q48</f>
        <v>0</v>
      </c>
      <c r="AC48">
        <f t="shared" si="0"/>
        <v>1.8654604858527346</v>
      </c>
      <c r="AD48">
        <f t="shared" si="1"/>
        <v>210.11868563377618</v>
      </c>
      <c r="AE48">
        <f>'IDT-1'!E48</f>
        <v>0</v>
      </c>
      <c r="AF48" s="24"/>
      <c r="AG48">
        <f t="shared" si="2"/>
        <v>210.11868563377618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1.1177999999999999</v>
      </c>
      <c r="E49">
        <f>GT_NG!S49</f>
        <v>1.6416900530090428</v>
      </c>
      <c r="F49">
        <f>GT_Spot!S49</f>
        <v>0</v>
      </c>
      <c r="G49">
        <f>PPCL_NG!S49</f>
        <v>45.42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80.786975590388366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64.800000000000011</v>
      </c>
      <c r="AB49" s="75">
        <f>-STOA!Q49</f>
        <v>0</v>
      </c>
      <c r="AC49">
        <f t="shared" si="0"/>
        <v>1.8891448724185749</v>
      </c>
      <c r="AD49">
        <f t="shared" si="1"/>
        <v>212.78640881151037</v>
      </c>
      <c r="AE49">
        <f>'IDT-1'!E49</f>
        <v>0</v>
      </c>
      <c r="AF49" s="24"/>
      <c r="AG49">
        <f t="shared" si="2"/>
        <v>212.78640881151037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1.1177999999999999</v>
      </c>
      <c r="E50">
        <f>GT_NG!S50</f>
        <v>1.6416900530090428</v>
      </c>
      <c r="F50">
        <f>GT_Spot!S50</f>
        <v>0</v>
      </c>
      <c r="G50">
        <f>PPCL_NG!S50</f>
        <v>45.42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80.786975590388366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64.800000000000011</v>
      </c>
      <c r="AB50" s="75">
        <f>-STOA!Q50</f>
        <v>0</v>
      </c>
      <c r="AC50">
        <f t="shared" si="0"/>
        <v>1.8891448724185749</v>
      </c>
      <c r="AD50">
        <f t="shared" si="1"/>
        <v>212.78640881151037</v>
      </c>
      <c r="AE50">
        <f>'IDT-1'!E50</f>
        <v>0</v>
      </c>
      <c r="AF50" s="24"/>
      <c r="AG50">
        <f t="shared" si="2"/>
        <v>212.78640881151037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1.1177999999999999</v>
      </c>
      <c r="E51">
        <f>GT_NG!S51</f>
        <v>1.5913314624259431</v>
      </c>
      <c r="F51">
        <f>GT_Spot!S51</f>
        <v>0</v>
      </c>
      <c r="G51">
        <f>PPCL_NG!S51</f>
        <v>44.523008311372394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80.976801774709955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64.800000000000011</v>
      </c>
      <c r="AB51" s="75">
        <f>-STOA!Q51</f>
        <v>0</v>
      </c>
      <c r="AC51">
        <f t="shared" si="0"/>
        <v>1.8824786603835504</v>
      </c>
      <c r="AD51">
        <f t="shared" si="1"/>
        <v>212.03555092865625</v>
      </c>
      <c r="AE51">
        <f>'IDT-1'!E51</f>
        <v>0</v>
      </c>
      <c r="AF51" s="24"/>
      <c r="AG51">
        <f t="shared" si="2"/>
        <v>212.03555092865625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1.1177999999999999</v>
      </c>
      <c r="E52">
        <f>GT_NG!S52</f>
        <v>1.5913314624259431</v>
      </c>
      <c r="F52">
        <f>GT_Spot!S52</f>
        <v>0</v>
      </c>
      <c r="G52">
        <f>PPCL_NG!S52</f>
        <v>44.523008311372394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80.976801703204771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64.800000000000011</v>
      </c>
      <c r="AB52" s="75">
        <f>-STOA!Q52</f>
        <v>0</v>
      </c>
      <c r="AC52">
        <f t="shared" si="0"/>
        <v>1.8824786597543051</v>
      </c>
      <c r="AD52">
        <f t="shared" si="1"/>
        <v>212.03555085778035</v>
      </c>
      <c r="AE52">
        <f>'IDT-1'!E52</f>
        <v>0</v>
      </c>
      <c r="AF52" s="24"/>
      <c r="AG52">
        <f t="shared" si="2"/>
        <v>212.03555085778035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1.1177999999999999</v>
      </c>
      <c r="E53">
        <f>GT_NG!S53</f>
        <v>1.5916961699388479</v>
      </c>
      <c r="F53">
        <f>GT_Spot!S53</f>
        <v>0</v>
      </c>
      <c r="G53">
        <f>PPCL_NG!S53</f>
        <v>43.587014588041924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80.976801703204771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64.800000000000011</v>
      </c>
      <c r="AB53" s="75">
        <f>-STOA!Q53</f>
        <v>0</v>
      </c>
      <c r="AC53">
        <f t="shared" si="0"/>
        <v>1.8742451244151102</v>
      </c>
      <c r="AD53">
        <f t="shared" si="1"/>
        <v>211.10815537730196</v>
      </c>
      <c r="AE53">
        <f>'IDT-1'!E53</f>
        <v>0</v>
      </c>
      <c r="AF53" s="24"/>
      <c r="AG53">
        <f t="shared" si="2"/>
        <v>211.10815537730196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1.1177999999999999</v>
      </c>
      <c r="E54">
        <f>GT_NG!S54</f>
        <v>1.5916961699388479</v>
      </c>
      <c r="F54">
        <f>GT_Spot!S54</f>
        <v>0</v>
      </c>
      <c r="G54">
        <f>PPCL_NG!S54</f>
        <v>43.587014588041924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80.976801703204771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64.800000000000011</v>
      </c>
      <c r="AB54" s="75">
        <f>-STOA!Q54</f>
        <v>0</v>
      </c>
      <c r="AC54">
        <f t="shared" si="0"/>
        <v>1.8742451244151102</v>
      </c>
      <c r="AD54">
        <f t="shared" si="1"/>
        <v>211.10815537730196</v>
      </c>
      <c r="AE54">
        <f>'IDT-1'!E54</f>
        <v>0</v>
      </c>
      <c r="AF54" s="24"/>
      <c r="AG54">
        <f t="shared" si="2"/>
        <v>211.10815537730196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1.1177999999999999</v>
      </c>
      <c r="E55">
        <f>GT_NG!S55</f>
        <v>1.5916961699388479</v>
      </c>
      <c r="F55">
        <f>GT_Spot!S55</f>
        <v>0</v>
      </c>
      <c r="G55">
        <f>PPCL_NG!S55</f>
        <v>43.587014588041924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81.819402233295335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64.800000000000011</v>
      </c>
      <c r="AB55" s="75">
        <f>-STOA!Q55</f>
        <v>0</v>
      </c>
      <c r="AC55">
        <f t="shared" si="0"/>
        <v>1.8816600090799072</v>
      </c>
      <c r="AD55">
        <f t="shared" si="1"/>
        <v>211.94334102272774</v>
      </c>
      <c r="AE55">
        <f>'IDT-1'!E55</f>
        <v>0</v>
      </c>
      <c r="AF55" s="24"/>
      <c r="AG55">
        <f t="shared" si="2"/>
        <v>211.94334102272774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1.1177999999999999</v>
      </c>
      <c r="E56">
        <f>GT_NG!S56</f>
        <v>1.5916961699388479</v>
      </c>
      <c r="F56">
        <f>GT_Spot!S56</f>
        <v>0</v>
      </c>
      <c r="G56">
        <f>PPCL_NG!S56</f>
        <v>43.587014588041924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81.819402233295335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64.800000000000011</v>
      </c>
      <c r="AB56" s="75">
        <f>-STOA!Q56</f>
        <v>0</v>
      </c>
      <c r="AC56">
        <f t="shared" si="0"/>
        <v>1.8816600090799072</v>
      </c>
      <c r="AD56">
        <f t="shared" si="1"/>
        <v>211.94334102272774</v>
      </c>
      <c r="AE56">
        <f>'IDT-1'!E56</f>
        <v>0</v>
      </c>
      <c r="AF56" s="24"/>
      <c r="AG56">
        <f t="shared" si="2"/>
        <v>211.94334102272774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1.1177999999999999</v>
      </c>
      <c r="E57">
        <f>GT_NG!S57</f>
        <v>1.5916961699388479</v>
      </c>
      <c r="F57">
        <f>GT_Spot!S57</f>
        <v>0</v>
      </c>
      <c r="G57">
        <f>PPCL_NG!S57</f>
        <v>43.587014588041924</v>
      </c>
      <c r="H57">
        <f>PPCL_Spot!S57</f>
        <v>0</v>
      </c>
      <c r="I57">
        <f>Bawana_NG!S57</f>
        <v>20.519088040531528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81.788001156597261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64.800000000000011</v>
      </c>
      <c r="AB57" s="75">
        <f>-STOA!Q57</f>
        <v>0</v>
      </c>
      <c r="AC57">
        <f t="shared" si="0"/>
        <v>1.8813836796049641</v>
      </c>
      <c r="AD57">
        <f t="shared" si="1"/>
        <v>211.91221627550459</v>
      </c>
      <c r="AE57">
        <f>'IDT-1'!E57</f>
        <v>0</v>
      </c>
      <c r="AF57" s="24"/>
      <c r="AG57">
        <f t="shared" si="2"/>
        <v>211.91221627550459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1.1177999999999999</v>
      </c>
      <c r="E58">
        <f>GT_NG!S58</f>
        <v>1.5916961699388479</v>
      </c>
      <c r="F58">
        <f>GT_Spot!S58</f>
        <v>0</v>
      </c>
      <c r="G58">
        <f>PPCL_NG!S58</f>
        <v>43.587014588041924</v>
      </c>
      <c r="H58">
        <f>PPCL_Spot!S58</f>
        <v>0</v>
      </c>
      <c r="I58">
        <f>Bawana_NG!S58</f>
        <v>20.519088040531528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81.788001156597261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64.800000000000011</v>
      </c>
      <c r="AB58" s="75">
        <f>-STOA!Q58</f>
        <v>0</v>
      </c>
      <c r="AC58">
        <f t="shared" si="0"/>
        <v>1.8813836796049641</v>
      </c>
      <c r="AD58">
        <f t="shared" si="1"/>
        <v>211.91221627550459</v>
      </c>
      <c r="AE58">
        <f>'IDT-1'!E58</f>
        <v>0</v>
      </c>
      <c r="AF58" s="24"/>
      <c r="AG58">
        <f t="shared" si="2"/>
        <v>211.91221627550459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1.1177999999999999</v>
      </c>
      <c r="E59">
        <f>GT_NG!S59</f>
        <v>1.5916961699388479</v>
      </c>
      <c r="F59">
        <f>GT_Spot!S59</f>
        <v>0</v>
      </c>
      <c r="G59">
        <f>PPCL_NG!S59</f>
        <v>42.5</v>
      </c>
      <c r="H59">
        <f>PPCL_Spot!S59</f>
        <v>0</v>
      </c>
      <c r="I59">
        <f>Bawana_NG!S59</f>
        <v>20.519088040531528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82.448469169030432</v>
      </c>
      <c r="P59" s="36">
        <v>0</v>
      </c>
      <c r="Q59" s="36">
        <v>0</v>
      </c>
      <c r="R59" s="38">
        <v>0</v>
      </c>
      <c r="S59" s="38">
        <v>0.39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64.800000000000011</v>
      </c>
      <c r="AB59" s="75">
        <f>-STOA!Q59</f>
        <v>0</v>
      </c>
      <c r="AC59">
        <f t="shared" si="0"/>
        <v>1.8776300697396073</v>
      </c>
      <c r="AD59">
        <f t="shared" si="1"/>
        <v>211.48942330976121</v>
      </c>
      <c r="AE59">
        <f>'IDT-1'!E59</f>
        <v>0</v>
      </c>
      <c r="AF59" s="24"/>
      <c r="AG59">
        <f t="shared" si="2"/>
        <v>211.48942330976121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1.1177999999999999</v>
      </c>
      <c r="E60">
        <f>GT_NG!S60</f>
        <v>1.5916961699388479</v>
      </c>
      <c r="F60">
        <f>GT_Spot!S60</f>
        <v>0</v>
      </c>
      <c r="G60">
        <f>PPCL_NG!S60</f>
        <v>42.5</v>
      </c>
      <c r="H60">
        <f>PPCL_Spot!S60</f>
        <v>0</v>
      </c>
      <c r="I60">
        <f>Bawana_NG!S60</f>
        <v>20.519088040531528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83.079807140707516</v>
      </c>
      <c r="P60" s="36">
        <v>0</v>
      </c>
      <c r="Q60" s="36">
        <v>0</v>
      </c>
      <c r="R60" s="38">
        <v>0</v>
      </c>
      <c r="S60" s="38">
        <v>0.39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64.800000000000011</v>
      </c>
      <c r="AB60" s="75">
        <f>-STOA!Q60</f>
        <v>0</v>
      </c>
      <c r="AC60">
        <f t="shared" si="0"/>
        <v>1.8831858438903655</v>
      </c>
      <c r="AD60">
        <f t="shared" si="1"/>
        <v>212.1152055072875</v>
      </c>
      <c r="AE60">
        <f>'IDT-1'!E60</f>
        <v>0</v>
      </c>
      <c r="AF60" s="24"/>
      <c r="AG60">
        <f t="shared" si="2"/>
        <v>212.1152055072875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1.1177999999999999</v>
      </c>
      <c r="E61">
        <f>GT_NG!S61</f>
        <v>1.5617262723521321</v>
      </c>
      <c r="F61">
        <f>GT_Spot!S61</f>
        <v>0</v>
      </c>
      <c r="G61">
        <f>PPCL_NG!S61</f>
        <v>42.5</v>
      </c>
      <c r="H61">
        <f>PPCL_Spot!S61</f>
        <v>0</v>
      </c>
      <c r="I61">
        <f>Bawana_NG!S61</f>
        <v>20.519088040531528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83.356706177607521</v>
      </c>
      <c r="P61" s="36">
        <v>0</v>
      </c>
      <c r="Q61" s="36">
        <v>0</v>
      </c>
      <c r="R61" s="38">
        <v>0</v>
      </c>
      <c r="S61" s="38">
        <v>0.39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64.800000000000011</v>
      </c>
      <c r="AB61" s="75">
        <f>-STOA!Q61</f>
        <v>0</v>
      </c>
      <c r="AC61">
        <f t="shared" si="0"/>
        <v>1.8853588203163223</v>
      </c>
      <c r="AD61">
        <f t="shared" si="1"/>
        <v>212.35996167017484</v>
      </c>
      <c r="AE61">
        <f>'IDT-1'!E61</f>
        <v>0</v>
      </c>
      <c r="AF61" s="24"/>
      <c r="AG61">
        <f t="shared" si="2"/>
        <v>212.35996167017484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1.1177999999999999</v>
      </c>
      <c r="E62">
        <f>GT_NG!S62</f>
        <v>1.5617262723521321</v>
      </c>
      <c r="F62">
        <f>GT_Spot!S62</f>
        <v>0</v>
      </c>
      <c r="G62">
        <f>PPCL_NG!S62</f>
        <v>42.5</v>
      </c>
      <c r="H62">
        <f>PPCL_Spot!S62</f>
        <v>0</v>
      </c>
      <c r="I62">
        <f>Bawana_NG!S62</f>
        <v>20.519088040531528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83.592755168904091</v>
      </c>
      <c r="P62" s="36">
        <v>0</v>
      </c>
      <c r="Q62" s="36">
        <v>0</v>
      </c>
      <c r="R62" s="38">
        <v>0</v>
      </c>
      <c r="S62" s="38">
        <v>0.24000000000000002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64.800000000000011</v>
      </c>
      <c r="AB62" s="75">
        <f>-STOA!Q62</f>
        <v>0</v>
      </c>
      <c r="AC62">
        <f t="shared" si="0"/>
        <v>1.8861160514397324</v>
      </c>
      <c r="AD62">
        <f t="shared" si="1"/>
        <v>212.44525343034803</v>
      </c>
      <c r="AE62">
        <f>'IDT-1'!E62</f>
        <v>0</v>
      </c>
      <c r="AF62" s="24"/>
      <c r="AG62">
        <f t="shared" si="2"/>
        <v>212.44525343034803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1.1177999999999999</v>
      </c>
      <c r="E63">
        <f>GT_NG!S63</f>
        <v>1.5617262723521321</v>
      </c>
      <c r="F63">
        <f>GT_Spot!S63</f>
        <v>0</v>
      </c>
      <c r="G63">
        <f>PPCL_NG!S63</f>
        <v>43.587014588041924</v>
      </c>
      <c r="H63">
        <f>PPCL_Spot!S63</f>
        <v>0</v>
      </c>
      <c r="I63">
        <f>Bawana_NG!S63</f>
        <v>20.519088040531528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83.940407447620274</v>
      </c>
      <c r="P63" s="36">
        <v>0</v>
      </c>
      <c r="Q63" s="36">
        <v>0</v>
      </c>
      <c r="R63" s="38">
        <v>0</v>
      </c>
      <c r="S63" s="38">
        <v>0.24000000000000002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64.800000000000011</v>
      </c>
      <c r="AB63" s="75">
        <f>-STOA!Q63</f>
        <v>0</v>
      </c>
      <c r="AC63">
        <f t="shared" si="0"/>
        <v>1.8987411198672037</v>
      </c>
      <c r="AD63">
        <f t="shared" si="1"/>
        <v>213.86729522867867</v>
      </c>
      <c r="AE63">
        <f>'IDT-1'!E63</f>
        <v>0</v>
      </c>
      <c r="AF63" s="24"/>
      <c r="AG63">
        <f t="shared" si="2"/>
        <v>213.86729522867867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1.1177999999999999</v>
      </c>
      <c r="E64">
        <f>GT_NG!S64</f>
        <v>1.5617262723521321</v>
      </c>
      <c r="F64">
        <f>GT_Spot!S64</f>
        <v>0</v>
      </c>
      <c r="G64">
        <f>PPCL_NG!S64</f>
        <v>43.587014588041924</v>
      </c>
      <c r="H64">
        <f>PPCL_Spot!S64</f>
        <v>0</v>
      </c>
      <c r="I64">
        <f>Bawana_NG!S64</f>
        <v>20.519088040531528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83.940435247039332</v>
      </c>
      <c r="P64" s="36">
        <v>0</v>
      </c>
      <c r="Q64" s="36">
        <v>0</v>
      </c>
      <c r="R64" s="38">
        <v>0</v>
      </c>
      <c r="S64" s="38">
        <v>0.24000000000000002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64.800000000000011</v>
      </c>
      <c r="AB64" s="75">
        <f>-STOA!Q64</f>
        <v>0</v>
      </c>
      <c r="AC64">
        <f t="shared" si="0"/>
        <v>1.8987413645020914</v>
      </c>
      <c r="AD64">
        <f t="shared" si="1"/>
        <v>213.86732278346284</v>
      </c>
      <c r="AE64">
        <f>'IDT-1'!E64</f>
        <v>0</v>
      </c>
      <c r="AF64" s="24"/>
      <c r="AG64">
        <f t="shared" si="2"/>
        <v>213.86732278346284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1.1177999999999999</v>
      </c>
      <c r="E65">
        <f>GT_NG!S65</f>
        <v>1.5617262723521321</v>
      </c>
      <c r="F65">
        <f>GT_Spot!S65</f>
        <v>0</v>
      </c>
      <c r="G65">
        <f>PPCL_NG!S65</f>
        <v>43.587014588041924</v>
      </c>
      <c r="H65">
        <f>PPCL_Spot!S65</f>
        <v>0</v>
      </c>
      <c r="I65">
        <f>Bawana_NG!S65</f>
        <v>20.519088040531528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84.063676769979907</v>
      </c>
      <c r="P65" s="36">
        <v>0</v>
      </c>
      <c r="Q65" s="36">
        <v>0</v>
      </c>
      <c r="R65" s="38">
        <v>0</v>
      </c>
      <c r="S65" s="38">
        <v>0.24000000000000002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64.800000000000011</v>
      </c>
      <c r="AB65" s="75">
        <f>-STOA!Q65</f>
        <v>0</v>
      </c>
      <c r="AC65">
        <f t="shared" si="0"/>
        <v>1.8998258899039686</v>
      </c>
      <c r="AD65">
        <f t="shared" si="1"/>
        <v>213.98947978100153</v>
      </c>
      <c r="AE65">
        <f>'IDT-1'!E65</f>
        <v>0</v>
      </c>
      <c r="AF65" s="24"/>
      <c r="AG65">
        <f t="shared" si="2"/>
        <v>213.98947978100153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1.1177999999999999</v>
      </c>
      <c r="E66">
        <f>GT_NG!S66</f>
        <v>1.5617262723521321</v>
      </c>
      <c r="F66">
        <f>GT_Spot!S66</f>
        <v>0</v>
      </c>
      <c r="G66">
        <f>PPCL_NG!S66</f>
        <v>43.587014588041924</v>
      </c>
      <c r="H66">
        <f>PPCL_Spot!S66</f>
        <v>0</v>
      </c>
      <c r="I66">
        <f>Bawana_NG!S66</f>
        <v>20.519088040531528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84.064863369979903</v>
      </c>
      <c r="P66" s="36">
        <v>0</v>
      </c>
      <c r="Q66" s="36">
        <v>0</v>
      </c>
      <c r="R66" s="38">
        <v>0</v>
      </c>
      <c r="S66" s="38">
        <v>0.24000000000000002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64.800000000000011</v>
      </c>
      <c r="AB66" s="75">
        <f>-STOA!Q66</f>
        <v>0</v>
      </c>
      <c r="AC66">
        <f t="shared" si="0"/>
        <v>1.8998363319839684</v>
      </c>
      <c r="AD66">
        <f t="shared" si="1"/>
        <v>213.99065593892152</v>
      </c>
      <c r="AE66">
        <f>'IDT-1'!E66</f>
        <v>0</v>
      </c>
      <c r="AF66" s="24"/>
      <c r="AG66">
        <f t="shared" si="2"/>
        <v>213.99065593892152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1.1177999999999999</v>
      </c>
      <c r="E67">
        <f>GT_NG!S67</f>
        <v>1.5617262723521321</v>
      </c>
      <c r="F67">
        <f>GT_Spot!S67</f>
        <v>0</v>
      </c>
      <c r="G67">
        <f>PPCL_NG!S67</f>
        <v>43.587014588041924</v>
      </c>
      <c r="H67">
        <f>PPCL_Spot!S67</f>
        <v>0</v>
      </c>
      <c r="I67">
        <f>Bawana_NG!S67</f>
        <v>20.519088040531528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83.97682216062185</v>
      </c>
      <c r="P67" s="36">
        <v>0</v>
      </c>
      <c r="Q67" s="36">
        <v>0</v>
      </c>
      <c r="R67" s="38">
        <v>0</v>
      </c>
      <c r="S67" s="38">
        <v>0.24000000000000002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64.800000000000011</v>
      </c>
      <c r="AB67" s="75">
        <f>-STOA!Q67</f>
        <v>0</v>
      </c>
      <c r="AC67">
        <f t="shared" si="0"/>
        <v>1.8990615693416177</v>
      </c>
      <c r="AD67">
        <f t="shared" si="1"/>
        <v>213.90338949220583</v>
      </c>
      <c r="AE67">
        <f>'IDT-1'!E67</f>
        <v>0</v>
      </c>
      <c r="AF67" s="24"/>
      <c r="AG67">
        <f t="shared" si="2"/>
        <v>213.90338949220583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1.1177999999999999</v>
      </c>
      <c r="E68">
        <f>GT_NG!S68</f>
        <v>1.5617262723521321</v>
      </c>
      <c r="F68">
        <f>GT_Spot!S68</f>
        <v>0</v>
      </c>
      <c r="G68">
        <f>PPCL_NG!S68</f>
        <v>43.587014588041924</v>
      </c>
      <c r="H68">
        <f>PPCL_Spot!S68</f>
        <v>0</v>
      </c>
      <c r="I68">
        <f>Bawana_NG!S68</f>
        <v>20.519088040531528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84.002339525113868</v>
      </c>
      <c r="P68" s="36">
        <v>0</v>
      </c>
      <c r="Q68" s="36">
        <v>0</v>
      </c>
      <c r="R68" s="38">
        <v>0</v>
      </c>
      <c r="S68" s="38">
        <v>0.24000000000000002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64.800000000000011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1.8992861221491477</v>
      </c>
      <c r="AD68">
        <f t="shared" ref="AD68:AD98" si="4">SUM(B68:AB68,AI68:AR68)-AC68</f>
        <v>213.92868230389035</v>
      </c>
      <c r="AE68">
        <f>'IDT-1'!E68</f>
        <v>0</v>
      </c>
      <c r="AF68" s="24"/>
      <c r="AG68">
        <f t="shared" ref="AG68:AG98" si="5">SUM(AD68:AF68)+AT68</f>
        <v>213.92868230389035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1.5617262723521321</v>
      </c>
      <c r="F69">
        <f>GT_Spot!S69</f>
        <v>0</v>
      </c>
      <c r="G69">
        <f>PPCL_NG!S69</f>
        <v>44.523008311372394</v>
      </c>
      <c r="H69">
        <f>PPCL_Spot!S69</f>
        <v>0</v>
      </c>
      <c r="I69">
        <f>Bawana_NG!S69</f>
        <v>20.519088040531528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83.983682660085677</v>
      </c>
      <c r="P69" s="36">
        <v>0</v>
      </c>
      <c r="Q69" s="36">
        <v>0</v>
      </c>
      <c r="R69" s="38">
        <v>0</v>
      </c>
      <c r="S69" s="38">
        <v>0.24000000000000002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64.800000000000011</v>
      </c>
      <c r="AB69" s="75">
        <f>-STOA!Q69</f>
        <v>0</v>
      </c>
      <c r="AC69">
        <f t="shared" si="3"/>
        <v>1.9086417265022073</v>
      </c>
      <c r="AD69">
        <f t="shared" si="4"/>
        <v>214.98246355783954</v>
      </c>
      <c r="AE69">
        <f>'IDT-1'!E69</f>
        <v>0</v>
      </c>
      <c r="AF69" s="24"/>
      <c r="AG69">
        <f t="shared" si="5"/>
        <v>214.98246355783954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1.5617262723521321</v>
      </c>
      <c r="F70">
        <f>GT_Spot!S70</f>
        <v>0</v>
      </c>
      <c r="G70">
        <f>PPCL_NG!S70</f>
        <v>44.523008311372394</v>
      </c>
      <c r="H70">
        <f>PPCL_Spot!S70</f>
        <v>0</v>
      </c>
      <c r="I70">
        <f>Bawana_NG!S70</f>
        <v>20.519088040531528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83.406654724577692</v>
      </c>
      <c r="P70" s="36">
        <v>0</v>
      </c>
      <c r="Q70" s="36">
        <v>0</v>
      </c>
      <c r="R70" s="38">
        <v>0</v>
      </c>
      <c r="S70" s="38">
        <v>0.24000000000000002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64.800000000000011</v>
      </c>
      <c r="AB70" s="75">
        <f>-STOA!Q70</f>
        <v>0</v>
      </c>
      <c r="AC70">
        <f t="shared" si="3"/>
        <v>1.9035638806697373</v>
      </c>
      <c r="AD70">
        <f t="shared" si="4"/>
        <v>214.41051346816403</v>
      </c>
      <c r="AE70">
        <f>'IDT-1'!E70</f>
        <v>0</v>
      </c>
      <c r="AF70" s="24"/>
      <c r="AG70">
        <f t="shared" si="5"/>
        <v>214.41051346816403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1.5617262723521321</v>
      </c>
      <c r="F71">
        <f>GT_Spot!S71</f>
        <v>0</v>
      </c>
      <c r="G71">
        <f>PPCL_NG!S71</f>
        <v>44.523008311372394</v>
      </c>
      <c r="H71">
        <f>PPCL_Spot!S71</f>
        <v>0</v>
      </c>
      <c r="I71">
        <f>Bawana_NG!S71</f>
        <v>20.519088040531528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83.761599760085687</v>
      </c>
      <c r="P71" s="36">
        <v>0</v>
      </c>
      <c r="Q71" s="36">
        <v>0</v>
      </c>
      <c r="R71" s="38">
        <v>0</v>
      </c>
      <c r="S71" s="38">
        <v>0.24000000000000002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40.620000000000005</v>
      </c>
      <c r="AB71" s="75">
        <f>-STOA!Q71</f>
        <v>0</v>
      </c>
      <c r="AC71">
        <f t="shared" si="3"/>
        <v>1.6939033969822075</v>
      </c>
      <c r="AD71">
        <f t="shared" si="4"/>
        <v>190.79511898735956</v>
      </c>
      <c r="AE71">
        <f>'IDT-1'!E71</f>
        <v>0</v>
      </c>
      <c r="AF71" s="24"/>
      <c r="AG71">
        <f t="shared" si="5"/>
        <v>190.79511898735956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1.5617262723521321</v>
      </c>
      <c r="F72">
        <f>GT_Spot!S72</f>
        <v>0</v>
      </c>
      <c r="G72">
        <f>PPCL_NG!S72</f>
        <v>44.523008311372394</v>
      </c>
      <c r="H72">
        <f>PPCL_Spot!S72</f>
        <v>0</v>
      </c>
      <c r="I72">
        <f>Bawana_NG!S72</f>
        <v>20.519088040531528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83.756654724577714</v>
      </c>
      <c r="P72" s="36">
        <v>0</v>
      </c>
      <c r="Q72" s="36">
        <v>0</v>
      </c>
      <c r="R72" s="38">
        <v>0</v>
      </c>
      <c r="S72" s="38">
        <v>0.24000000000000002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40.620000000000005</v>
      </c>
      <c r="AB72" s="75">
        <f>-STOA!Q72</f>
        <v>0</v>
      </c>
      <c r="AC72">
        <f t="shared" si="3"/>
        <v>1.6938598806697374</v>
      </c>
      <c r="AD72">
        <f t="shared" si="4"/>
        <v>190.79021746816403</v>
      </c>
      <c r="AE72">
        <f>'IDT-1'!E72</f>
        <v>0</v>
      </c>
      <c r="AF72" s="24"/>
      <c r="AG72">
        <f t="shared" si="5"/>
        <v>190.79021746816403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1.5920851346857334</v>
      </c>
      <c r="F73">
        <f>GT_Spot!S73</f>
        <v>0</v>
      </c>
      <c r="G73">
        <f>PPCL_NG!S73</f>
        <v>44.523008311372394</v>
      </c>
      <c r="H73">
        <f>PPCL_Spot!S73</f>
        <v>0</v>
      </c>
      <c r="I73">
        <f>Bawana_NG!S73</f>
        <v>20.519088040531528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82.134449486306352</v>
      </c>
      <c r="P73" s="36">
        <v>0</v>
      </c>
      <c r="Q73" s="36">
        <v>0</v>
      </c>
      <c r="R73" s="38">
        <v>0</v>
      </c>
      <c r="S73" s="38">
        <v>0.24000000000000002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40.620000000000005</v>
      </c>
      <c r="AB73" s="75">
        <f>-STOA!Q73</f>
        <v>0</v>
      </c>
      <c r="AC73">
        <f t="shared" si="3"/>
        <v>1.679851632561485</v>
      </c>
      <c r="AD73">
        <f t="shared" si="4"/>
        <v>189.21237934033454</v>
      </c>
      <c r="AE73">
        <f>'IDT-1'!E73</f>
        <v>0</v>
      </c>
      <c r="AF73" s="24"/>
      <c r="AG73">
        <f t="shared" si="5"/>
        <v>189.21237934033454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1.5920851346857334</v>
      </c>
      <c r="F74">
        <f>GT_Spot!S74</f>
        <v>0</v>
      </c>
      <c r="G74">
        <f>PPCL_NG!S74</f>
        <v>44.523008311372394</v>
      </c>
      <c r="H74">
        <f>PPCL_Spot!S74</f>
        <v>0</v>
      </c>
      <c r="I74">
        <f>Bawana_NG!S74</f>
        <v>20.519088040531528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82.177285090772941</v>
      </c>
      <c r="P74" s="36">
        <v>0</v>
      </c>
      <c r="Q74" s="36">
        <v>0</v>
      </c>
      <c r="R74" s="38">
        <v>0</v>
      </c>
      <c r="S74" s="38">
        <v>0.24000000000000002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40.620000000000005</v>
      </c>
      <c r="AB74" s="75">
        <f>-STOA!Q74</f>
        <v>0</v>
      </c>
      <c r="AC74">
        <f t="shared" si="3"/>
        <v>1.6802285858807908</v>
      </c>
      <c r="AD74">
        <f t="shared" si="4"/>
        <v>189.25483799148179</v>
      </c>
      <c r="AE74">
        <f>'IDT-1'!E74</f>
        <v>0</v>
      </c>
      <c r="AF74" s="24"/>
      <c r="AG74">
        <f t="shared" si="5"/>
        <v>189.25483799148179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1.6078483538410377</v>
      </c>
      <c r="F75">
        <f>GT_Spot!S75</f>
        <v>0</v>
      </c>
      <c r="G75">
        <f>PPCL_NG!S75</f>
        <v>44.523008311372394</v>
      </c>
      <c r="H75">
        <f>PPCL_Spot!S75</f>
        <v>0</v>
      </c>
      <c r="I75">
        <f>Bawana_NG!S75</f>
        <v>20.519088040531528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81.899739869579236</v>
      </c>
      <c r="P75" s="36">
        <v>0</v>
      </c>
      <c r="Q75" s="36">
        <v>0</v>
      </c>
      <c r="R75" s="38">
        <v>0</v>
      </c>
      <c r="S75" s="38">
        <v>0.24000000000000002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40.620000000000005</v>
      </c>
      <c r="AB75" s="75">
        <f>-STOA!Q75</f>
        <v>0</v>
      </c>
      <c r="AC75">
        <f t="shared" si="3"/>
        <v>1.677924904262853</v>
      </c>
      <c r="AD75">
        <f t="shared" si="4"/>
        <v>188.99535967106135</v>
      </c>
      <c r="AE75">
        <f>'IDT-1'!E75</f>
        <v>0</v>
      </c>
      <c r="AF75" s="24"/>
      <c r="AG75">
        <f t="shared" si="5"/>
        <v>188.99535967106135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1.6078483538410377</v>
      </c>
      <c r="F76">
        <f>GT_Spot!S76</f>
        <v>0</v>
      </c>
      <c r="G76">
        <f>PPCL_NG!S76</f>
        <v>44.523008311372394</v>
      </c>
      <c r="H76">
        <f>PPCL_Spot!S76</f>
        <v>0</v>
      </c>
      <c r="I76">
        <f>Bawana_NG!S76</f>
        <v>20.519088040531528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81.899668671146202</v>
      </c>
      <c r="P76" s="36">
        <v>0</v>
      </c>
      <c r="Q76" s="36">
        <v>0</v>
      </c>
      <c r="R76" s="38">
        <v>0</v>
      </c>
      <c r="S76" s="38">
        <v>0.24000000000000002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40.620000000000005</v>
      </c>
      <c r="AB76" s="75">
        <f>-STOA!Q76</f>
        <v>0</v>
      </c>
      <c r="AC76">
        <f t="shared" si="3"/>
        <v>1.6779242777166423</v>
      </c>
      <c r="AD76">
        <f t="shared" si="4"/>
        <v>188.99528909917453</v>
      </c>
      <c r="AE76">
        <f>'IDT-1'!E76</f>
        <v>0</v>
      </c>
      <c r="AF76" s="24"/>
      <c r="AG76">
        <f t="shared" si="5"/>
        <v>188.99528909917453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1.6078483538410377</v>
      </c>
      <c r="F77">
        <f>GT_Spot!S77</f>
        <v>0</v>
      </c>
      <c r="G77">
        <f>PPCL_NG!S77</f>
        <v>44.523008311372394</v>
      </c>
      <c r="H77">
        <f>PPCL_Spot!S77</f>
        <v>0</v>
      </c>
      <c r="I77">
        <f>Bawana_NG!S77</f>
        <v>20.519088040531528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82.31166293444673</v>
      </c>
      <c r="P77" s="36">
        <v>0</v>
      </c>
      <c r="Q77" s="36">
        <v>0</v>
      </c>
      <c r="R77" s="38">
        <v>0</v>
      </c>
      <c r="S77" s="38">
        <v>0.24000000000000002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40.620000000000005</v>
      </c>
      <c r="AB77" s="75">
        <f>-STOA!Q77</f>
        <v>0</v>
      </c>
      <c r="AC77">
        <f t="shared" si="3"/>
        <v>1.6815498272336871</v>
      </c>
      <c r="AD77">
        <f t="shared" si="4"/>
        <v>189.40365781295802</v>
      </c>
      <c r="AE77">
        <f>'IDT-1'!E77</f>
        <v>0</v>
      </c>
      <c r="AF77" s="24"/>
      <c r="AG77">
        <f t="shared" si="5"/>
        <v>189.40365781295802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1.6078483538410377</v>
      </c>
      <c r="F78">
        <f>GT_Spot!S78</f>
        <v>0</v>
      </c>
      <c r="G78">
        <f>PPCL_NG!S78</f>
        <v>44.523008311372394</v>
      </c>
      <c r="H78">
        <f>PPCL_Spot!S78</f>
        <v>0</v>
      </c>
      <c r="I78">
        <f>Bawana_NG!S78</f>
        <v>20.519088040531528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83.127044400586982</v>
      </c>
      <c r="P78" s="36">
        <v>0</v>
      </c>
      <c r="Q78" s="36">
        <v>0</v>
      </c>
      <c r="R78" s="38">
        <v>0</v>
      </c>
      <c r="S78" s="38">
        <v>0.24000000000000002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40.620000000000005</v>
      </c>
      <c r="AB78" s="75">
        <f>-STOA!Q78</f>
        <v>0</v>
      </c>
      <c r="AC78">
        <f t="shared" si="3"/>
        <v>1.6887251841357211</v>
      </c>
      <c r="AD78">
        <f t="shared" si="4"/>
        <v>190.21186392219622</v>
      </c>
      <c r="AE78">
        <f>'IDT-1'!E78</f>
        <v>0</v>
      </c>
      <c r="AF78" s="24"/>
      <c r="AG78">
        <f t="shared" si="5"/>
        <v>190.21186392219622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1.6078483538410377</v>
      </c>
      <c r="F79">
        <f>GT_Spot!S79</f>
        <v>0</v>
      </c>
      <c r="G79">
        <f>PPCL_NG!S79</f>
        <v>44.523008311372394</v>
      </c>
      <c r="H79">
        <f>PPCL_Spot!S79</f>
        <v>0</v>
      </c>
      <c r="I79">
        <f>Bawana_NG!S79</f>
        <v>20.519088040531528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88.577737954930356</v>
      </c>
      <c r="P79" s="36">
        <v>0</v>
      </c>
      <c r="Q79" s="36">
        <v>0</v>
      </c>
      <c r="R79" s="38">
        <v>0</v>
      </c>
      <c r="S79" s="38">
        <v>0.24000000000000002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40.620000000000005</v>
      </c>
      <c r="AB79" s="75">
        <f>-STOA!Q79</f>
        <v>0</v>
      </c>
      <c r="AC79">
        <f t="shared" si="3"/>
        <v>1.7366912874139431</v>
      </c>
      <c r="AD79">
        <f t="shared" si="4"/>
        <v>195.61459137326139</v>
      </c>
      <c r="AE79">
        <f>'IDT-1'!E79</f>
        <v>0</v>
      </c>
      <c r="AF79" s="24"/>
      <c r="AG79">
        <f t="shared" si="5"/>
        <v>195.61459137326139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1.6078483538410377</v>
      </c>
      <c r="F80">
        <f>GT_Spot!S80</f>
        <v>0</v>
      </c>
      <c r="G80">
        <f>PPCL_NG!S80</f>
        <v>44.523008311372394</v>
      </c>
      <c r="H80">
        <f>PPCL_Spot!S80</f>
        <v>0</v>
      </c>
      <c r="I80">
        <f>Bawana_NG!S80</f>
        <v>20.519088040531528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88.524850751957558</v>
      </c>
      <c r="P80" s="36">
        <v>0</v>
      </c>
      <c r="Q80" s="36">
        <v>0</v>
      </c>
      <c r="R80" s="38">
        <v>0</v>
      </c>
      <c r="S80" s="38">
        <v>0.24000000000000002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40.620000000000005</v>
      </c>
      <c r="AB80" s="75">
        <f>-STOA!Q80</f>
        <v>0</v>
      </c>
      <c r="AC80">
        <f t="shared" si="3"/>
        <v>1.7362258800277823</v>
      </c>
      <c r="AD80">
        <f t="shared" si="4"/>
        <v>195.56216957767475</v>
      </c>
      <c r="AE80">
        <f>'IDT-1'!E80</f>
        <v>0</v>
      </c>
      <c r="AF80" s="24"/>
      <c r="AG80">
        <f t="shared" si="5"/>
        <v>195.56216957767475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1.6078483538410377</v>
      </c>
      <c r="F81">
        <f>GT_Spot!S81</f>
        <v>0</v>
      </c>
      <c r="G81">
        <f>PPCL_NG!S81</f>
        <v>44.523008311372394</v>
      </c>
      <c r="H81">
        <f>PPCL_Spot!S81</f>
        <v>0</v>
      </c>
      <c r="I81">
        <f>Bawana_NG!S81</f>
        <v>20.519088040531528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88.522089674711168</v>
      </c>
      <c r="P81" s="36">
        <v>0</v>
      </c>
      <c r="Q81" s="36">
        <v>0</v>
      </c>
      <c r="R81" s="38">
        <v>0</v>
      </c>
      <c r="S81" s="38">
        <v>0.24000000000000002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40.620000000000005</v>
      </c>
      <c r="AB81" s="75">
        <f>-STOA!Q81</f>
        <v>0</v>
      </c>
      <c r="AC81">
        <f t="shared" si="3"/>
        <v>1.7362015825480142</v>
      </c>
      <c r="AD81">
        <f t="shared" si="4"/>
        <v>195.55943279790813</v>
      </c>
      <c r="AE81">
        <f>'IDT-1'!E81</f>
        <v>0</v>
      </c>
      <c r="AF81" s="24"/>
      <c r="AG81">
        <f t="shared" si="5"/>
        <v>195.55943279790813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1.6078483538410377</v>
      </c>
      <c r="F82">
        <f>GT_Spot!S82</f>
        <v>0</v>
      </c>
      <c r="G82">
        <f>PPCL_NG!S82</f>
        <v>44.523008311372394</v>
      </c>
      <c r="H82">
        <f>PPCL_Spot!S82</f>
        <v>0</v>
      </c>
      <c r="I82">
        <f>Bawana_NG!S82</f>
        <v>20.519088040531528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88.522089674711168</v>
      </c>
      <c r="P82" s="36">
        <v>0</v>
      </c>
      <c r="Q82" s="36">
        <v>0</v>
      </c>
      <c r="R82" s="38">
        <v>0</v>
      </c>
      <c r="S82" s="38">
        <v>0.24000000000000002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40.620000000000005</v>
      </c>
      <c r="AB82" s="75">
        <f>-STOA!Q82</f>
        <v>0</v>
      </c>
      <c r="AC82">
        <f t="shared" si="3"/>
        <v>1.7362015825480142</v>
      </c>
      <c r="AD82">
        <f t="shared" si="4"/>
        <v>195.55943279790813</v>
      </c>
      <c r="AE82">
        <f>'IDT-1'!E82</f>
        <v>0</v>
      </c>
      <c r="AF82" s="24"/>
      <c r="AG82">
        <f t="shared" si="5"/>
        <v>195.55943279790813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1.6078483538410377</v>
      </c>
      <c r="F83">
        <f>GT_Spot!S83</f>
        <v>0</v>
      </c>
      <c r="G83">
        <f>PPCL_NG!S83</f>
        <v>44.523008311372394</v>
      </c>
      <c r="H83">
        <f>PPCL_Spot!S83</f>
        <v>0</v>
      </c>
      <c r="I83">
        <f>Bawana_NG!S83</f>
        <v>20.519088040531528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88.494070535846689</v>
      </c>
      <c r="P83" s="36">
        <v>0</v>
      </c>
      <c r="Q83" s="36">
        <v>0</v>
      </c>
      <c r="R83" s="38">
        <v>0</v>
      </c>
      <c r="S83" s="38">
        <v>0.24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40.620000000000005</v>
      </c>
      <c r="AB83" s="75">
        <f>-STOA!Q83</f>
        <v>0</v>
      </c>
      <c r="AC83">
        <f t="shared" si="3"/>
        <v>1.7359550141260067</v>
      </c>
      <c r="AD83">
        <f t="shared" si="4"/>
        <v>195.53166022746566</v>
      </c>
      <c r="AE83">
        <f>'IDT-1'!E83</f>
        <v>0</v>
      </c>
      <c r="AF83" s="24"/>
      <c r="AG83">
        <f t="shared" si="5"/>
        <v>195.53166022746566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1.6078483538410377</v>
      </c>
      <c r="F84">
        <f>GT_Spot!S84</f>
        <v>0</v>
      </c>
      <c r="G84">
        <f>PPCL_NG!S84</f>
        <v>44.523008311372394</v>
      </c>
      <c r="H84">
        <f>PPCL_Spot!S84</f>
        <v>0</v>
      </c>
      <c r="I84">
        <f>Bawana_NG!S84</f>
        <v>20.519088040531528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88.493691145915847</v>
      </c>
      <c r="P84" s="36">
        <v>0</v>
      </c>
      <c r="Q84" s="36">
        <v>0</v>
      </c>
      <c r="R84" s="38">
        <v>0</v>
      </c>
      <c r="S84" s="38">
        <v>0.24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40.620000000000005</v>
      </c>
      <c r="AB84" s="75">
        <f>-STOA!Q84</f>
        <v>0</v>
      </c>
      <c r="AC84">
        <f t="shared" si="3"/>
        <v>1.7359516754946154</v>
      </c>
      <c r="AD84">
        <f t="shared" si="4"/>
        <v>195.5312841761662</v>
      </c>
      <c r="AE84">
        <f>'IDT-1'!E84</f>
        <v>0</v>
      </c>
      <c r="AF84" s="24"/>
      <c r="AG84">
        <f t="shared" si="5"/>
        <v>195.5312841761662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1.6078483538410377</v>
      </c>
      <c r="F85">
        <f>GT_Spot!S85</f>
        <v>0</v>
      </c>
      <c r="G85">
        <f>PPCL_NG!S85</f>
        <v>44.523008311372394</v>
      </c>
      <c r="H85">
        <f>PPCL_Spot!S85</f>
        <v>0</v>
      </c>
      <c r="I85">
        <f>Bawana_NG!S85</f>
        <v>20.519088040531528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88.451115692769989</v>
      </c>
      <c r="P85" s="36">
        <v>0</v>
      </c>
      <c r="Q85" s="36">
        <v>0</v>
      </c>
      <c r="R85" s="38">
        <v>0</v>
      </c>
      <c r="S85" s="38">
        <v>0.24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40.620000000000005</v>
      </c>
      <c r="AB85" s="75">
        <f>-STOA!Q85</f>
        <v>0</v>
      </c>
      <c r="AC85">
        <f t="shared" si="3"/>
        <v>1.7355770115069318</v>
      </c>
      <c r="AD85">
        <f t="shared" si="4"/>
        <v>195.48908338700804</v>
      </c>
      <c r="AE85">
        <f>'IDT-1'!E85</f>
        <v>0</v>
      </c>
      <c r="AF85" s="24"/>
      <c r="AG85">
        <f t="shared" si="5"/>
        <v>195.48908338700804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1.6069520437721276</v>
      </c>
      <c r="F86">
        <f>GT_Spot!S86</f>
        <v>0</v>
      </c>
      <c r="G86">
        <f>PPCL_NG!S86</f>
        <v>44.523008311372394</v>
      </c>
      <c r="H86">
        <f>PPCL_Spot!S86</f>
        <v>0</v>
      </c>
      <c r="I86">
        <f>Bawana_NG!S86</f>
        <v>19.641253517239424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88.51718307358432</v>
      </c>
      <c r="P86" s="36">
        <v>0</v>
      </c>
      <c r="Q86" s="36">
        <v>0</v>
      </c>
      <c r="R86" s="38">
        <v>0</v>
      </c>
      <c r="S86" s="38">
        <v>0.24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40.620000000000005</v>
      </c>
      <c r="AB86" s="75">
        <f>-STOA!Q86</f>
        <v>0</v>
      </c>
      <c r="AC86">
        <f t="shared" si="3"/>
        <v>1.7284255731245208</v>
      </c>
      <c r="AD86">
        <f t="shared" si="4"/>
        <v>194.68357137284374</v>
      </c>
      <c r="AE86">
        <f>'IDT-1'!E86</f>
        <v>0</v>
      </c>
      <c r="AF86" s="24"/>
      <c r="AG86">
        <f t="shared" si="5"/>
        <v>194.68357137284374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1.6069520437721276</v>
      </c>
      <c r="F87">
        <f>GT_Spot!S87</f>
        <v>0</v>
      </c>
      <c r="G87">
        <f>PPCL_NG!S87</f>
        <v>44.523008311372394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88.673023398780529</v>
      </c>
      <c r="P87" s="36">
        <v>0</v>
      </c>
      <c r="Q87" s="36">
        <v>0</v>
      </c>
      <c r="R87" s="38">
        <v>0</v>
      </c>
      <c r="S87" s="38">
        <v>0.24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40.620000000000005</v>
      </c>
      <c r="AB87" s="75">
        <f>-STOA!Q87</f>
        <v>0</v>
      </c>
      <c r="AC87">
        <f t="shared" si="3"/>
        <v>1.7241539370345407</v>
      </c>
      <c r="AD87">
        <f t="shared" si="4"/>
        <v>194.20242981689051</v>
      </c>
      <c r="AE87">
        <f>'IDT-1'!E87</f>
        <v>0</v>
      </c>
      <c r="AF87" s="24"/>
      <c r="AG87">
        <f t="shared" si="5"/>
        <v>194.20242981689051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1.6069520437721276</v>
      </c>
      <c r="F88">
        <f>GT_Spot!S88</f>
        <v>0</v>
      </c>
      <c r="G88">
        <f>PPCL_NG!S88</f>
        <v>44.523008311372394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88.682688974763693</v>
      </c>
      <c r="P88" s="36">
        <v>0</v>
      </c>
      <c r="Q88" s="36">
        <v>0</v>
      </c>
      <c r="R88" s="38">
        <v>0</v>
      </c>
      <c r="S88" s="38">
        <v>0.24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40.620000000000005</v>
      </c>
      <c r="AB88" s="75">
        <f>-STOA!Q88</f>
        <v>0</v>
      </c>
      <c r="AC88">
        <f t="shared" si="3"/>
        <v>1.7242389941031926</v>
      </c>
      <c r="AD88">
        <f t="shared" si="4"/>
        <v>194.21201033580505</v>
      </c>
      <c r="AE88">
        <f>'IDT-1'!E88</f>
        <v>0</v>
      </c>
      <c r="AF88" s="24"/>
      <c r="AG88">
        <f t="shared" si="5"/>
        <v>194.21201033580505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1.6069520437721276</v>
      </c>
      <c r="F89">
        <f>GT_Spot!S89</f>
        <v>0</v>
      </c>
      <c r="G89">
        <f>PPCL_NG!S89</f>
        <v>44.523008311372394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88.682688974763693</v>
      </c>
      <c r="P89" s="36">
        <v>0</v>
      </c>
      <c r="Q89" s="36">
        <v>0</v>
      </c>
      <c r="R89" s="38">
        <v>0</v>
      </c>
      <c r="S89" s="38">
        <v>0.24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40.620000000000005</v>
      </c>
      <c r="AB89" s="75">
        <f>-STOA!Q89</f>
        <v>0</v>
      </c>
      <c r="AC89">
        <f t="shared" si="3"/>
        <v>1.7242389941031926</v>
      </c>
      <c r="AD89">
        <f t="shared" si="4"/>
        <v>194.21201033580505</v>
      </c>
      <c r="AE89">
        <f>'IDT-1'!E89</f>
        <v>0</v>
      </c>
      <c r="AF89" s="24"/>
      <c r="AG89">
        <f t="shared" si="5"/>
        <v>194.21201033580505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1.6069520437721276</v>
      </c>
      <c r="F90">
        <f>GT_Spot!S90</f>
        <v>0</v>
      </c>
      <c r="G90">
        <f>PPCL_NG!S90</f>
        <v>44.523008311372394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88.687157955189122</v>
      </c>
      <c r="P90" s="36">
        <v>0</v>
      </c>
      <c r="Q90" s="36">
        <v>0</v>
      </c>
      <c r="R90" s="38">
        <v>0</v>
      </c>
      <c r="S90" s="38">
        <v>0.24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40.620000000000005</v>
      </c>
      <c r="AB90" s="75">
        <f>-STOA!Q90</f>
        <v>0</v>
      </c>
      <c r="AC90">
        <f t="shared" si="3"/>
        <v>1.7242783211309363</v>
      </c>
      <c r="AD90">
        <f t="shared" si="4"/>
        <v>194.21643998920274</v>
      </c>
      <c r="AE90">
        <f>'IDT-1'!E90</f>
        <v>0</v>
      </c>
      <c r="AF90" s="24"/>
      <c r="AG90">
        <f t="shared" si="5"/>
        <v>194.21643998920274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1.6069520437721276</v>
      </c>
      <c r="F91">
        <f>GT_Spot!S91</f>
        <v>0</v>
      </c>
      <c r="G91">
        <f>PPCL_NG!S91</f>
        <v>44.523008311372394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88.687157955189122</v>
      </c>
      <c r="P91" s="36">
        <v>0</v>
      </c>
      <c r="Q91" s="36">
        <v>0</v>
      </c>
      <c r="R91" s="38">
        <v>0</v>
      </c>
      <c r="S91" s="38">
        <v>0.24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40.620000000000005</v>
      </c>
      <c r="AB91" s="75">
        <f>-STOA!Q91</f>
        <v>0</v>
      </c>
      <c r="AC91">
        <f t="shared" si="3"/>
        <v>1.7242783211309363</v>
      </c>
      <c r="AD91">
        <f t="shared" si="4"/>
        <v>194.21643998920274</v>
      </c>
      <c r="AE91">
        <f>'IDT-1'!E91</f>
        <v>0</v>
      </c>
      <c r="AF91" s="24"/>
      <c r="AG91">
        <f t="shared" si="5"/>
        <v>194.21643998920274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1.6069520437721276</v>
      </c>
      <c r="F92">
        <f>GT_Spot!S92</f>
        <v>0</v>
      </c>
      <c r="G92">
        <f>PPCL_NG!S92</f>
        <v>44.523008311372394</v>
      </c>
      <c r="H92">
        <f>PPCL_Spot!S92</f>
        <v>0</v>
      </c>
      <c r="I92">
        <f>Bawana_NG!S92</f>
        <v>19.267607940850176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88.687157955189122</v>
      </c>
      <c r="P92" s="36">
        <v>0</v>
      </c>
      <c r="Q92" s="36">
        <v>0</v>
      </c>
      <c r="R92" s="38">
        <v>0</v>
      </c>
      <c r="S92" s="38">
        <v>0.24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40.620000000000005</v>
      </c>
      <c r="AB92" s="75">
        <f>-STOA!Q92</f>
        <v>0</v>
      </c>
      <c r="AC92">
        <f t="shared" si="3"/>
        <v>1.726633271010418</v>
      </c>
      <c r="AD92">
        <f t="shared" si="4"/>
        <v>194.48169298017342</v>
      </c>
      <c r="AE92">
        <f>'IDT-1'!E92</f>
        <v>0</v>
      </c>
      <c r="AF92" s="24"/>
      <c r="AG92">
        <f t="shared" si="5"/>
        <v>194.48169298017342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1.6069520437721276</v>
      </c>
      <c r="F93">
        <f>GT_Spot!S93</f>
        <v>0</v>
      </c>
      <c r="G93">
        <f>PPCL_NG!S93</f>
        <v>44.523008311372394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88.687157955189122</v>
      </c>
      <c r="P93" s="36">
        <v>0</v>
      </c>
      <c r="Q93" s="36">
        <v>0</v>
      </c>
      <c r="R93" s="38">
        <v>0</v>
      </c>
      <c r="S93" s="38">
        <v>0.24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40.620000000000005</v>
      </c>
      <c r="AB93" s="75">
        <f>-STOA!Q93</f>
        <v>0</v>
      </c>
      <c r="AC93">
        <f t="shared" si="3"/>
        <v>1.7242783211309363</v>
      </c>
      <c r="AD93">
        <f t="shared" si="4"/>
        <v>194.21643998920274</v>
      </c>
      <c r="AE93">
        <f>'IDT-1'!E93</f>
        <v>0</v>
      </c>
      <c r="AF93" s="24"/>
      <c r="AG93">
        <f t="shared" si="5"/>
        <v>194.21643998920274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1.6069520437721276</v>
      </c>
      <c r="F94">
        <f>GT_Spot!S94</f>
        <v>0</v>
      </c>
      <c r="G94">
        <f>PPCL_NG!S94</f>
        <v>44.523008311372394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88.687157955189122</v>
      </c>
      <c r="P94" s="36">
        <v>0</v>
      </c>
      <c r="Q94" s="36">
        <v>0</v>
      </c>
      <c r="R94" s="38">
        <v>0</v>
      </c>
      <c r="S94" s="38">
        <v>0.24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40.620000000000005</v>
      </c>
      <c r="AB94" s="75">
        <f>-STOA!Q94</f>
        <v>0</v>
      </c>
      <c r="AC94">
        <f t="shared" si="3"/>
        <v>1.7242783211309363</v>
      </c>
      <c r="AD94">
        <f t="shared" si="4"/>
        <v>194.21643998920274</v>
      </c>
      <c r="AE94">
        <f>'IDT-1'!E94</f>
        <v>0</v>
      </c>
      <c r="AF94" s="24"/>
      <c r="AG94">
        <f t="shared" si="5"/>
        <v>194.21643998920274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1.6069520437721276</v>
      </c>
      <c r="F95">
        <f>GT_Spot!S95</f>
        <v>0</v>
      </c>
      <c r="G95">
        <f>PPCL_NG!S95</f>
        <v>44.523008311372394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88.812013282849222</v>
      </c>
      <c r="P95" s="36">
        <v>0</v>
      </c>
      <c r="Q95" s="36">
        <v>0</v>
      </c>
      <c r="R95" s="38">
        <v>0</v>
      </c>
      <c r="S95" s="38">
        <v>0.24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40.620000000000005</v>
      </c>
      <c r="AB95" s="75">
        <f>-STOA!Q95</f>
        <v>0</v>
      </c>
      <c r="AC95">
        <f t="shared" si="3"/>
        <v>1.7253770480143453</v>
      </c>
      <c r="AD95">
        <f t="shared" si="4"/>
        <v>194.34019658997943</v>
      </c>
      <c r="AE95">
        <f>'IDT-1'!E95</f>
        <v>0</v>
      </c>
      <c r="AF95" s="24"/>
      <c r="AG95">
        <f t="shared" si="5"/>
        <v>194.34019658997943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1.6069520437721276</v>
      </c>
      <c r="F96">
        <f>GT_Spot!S96</f>
        <v>0</v>
      </c>
      <c r="G96">
        <f>PPCL_NG!S96</f>
        <v>44.523008311372394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88.812013282849222</v>
      </c>
      <c r="P96" s="36">
        <v>0</v>
      </c>
      <c r="Q96" s="36">
        <v>0</v>
      </c>
      <c r="R96" s="38">
        <v>0</v>
      </c>
      <c r="S96" s="38">
        <v>0.24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40.620000000000005</v>
      </c>
      <c r="AB96" s="75">
        <f>-STOA!Q96</f>
        <v>0</v>
      </c>
      <c r="AC96">
        <f t="shared" si="3"/>
        <v>1.7253770480143453</v>
      </c>
      <c r="AD96">
        <f t="shared" si="4"/>
        <v>194.34019658997943</v>
      </c>
      <c r="AE96">
        <f>'IDT-1'!E96</f>
        <v>0</v>
      </c>
      <c r="AF96" s="24"/>
      <c r="AG96">
        <f t="shared" si="5"/>
        <v>194.34019658997943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1.6069520437721276</v>
      </c>
      <c r="F97">
        <f>GT_Spot!S97</f>
        <v>0</v>
      </c>
      <c r="G97">
        <f>PPCL_NG!S97</f>
        <v>44.523008311372394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88.797259931216729</v>
      </c>
      <c r="P97" s="36">
        <v>0</v>
      </c>
      <c r="Q97" s="36">
        <v>0</v>
      </c>
      <c r="R97" s="38">
        <v>0</v>
      </c>
      <c r="S97" s="38">
        <v>0.24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40.620000000000005</v>
      </c>
      <c r="AB97" s="75">
        <f>-STOA!Q97</f>
        <v>0</v>
      </c>
      <c r="AC97">
        <f t="shared" si="3"/>
        <v>1.7252472185199792</v>
      </c>
      <c r="AD97">
        <f t="shared" si="4"/>
        <v>194.3255730678413</v>
      </c>
      <c r="AE97">
        <f>'IDT-1'!E97</f>
        <v>0</v>
      </c>
      <c r="AF97" s="24"/>
      <c r="AG97">
        <f t="shared" si="5"/>
        <v>194.3255730678413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1.6069520437721276</v>
      </c>
      <c r="F98">
        <f>GT_Spot!S98</f>
        <v>0</v>
      </c>
      <c r="G98">
        <f>PPCL_NG!S98</f>
        <v>44.523008311372394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88.798633208495758</v>
      </c>
      <c r="P98" s="36">
        <v>0</v>
      </c>
      <c r="Q98" s="36">
        <v>0</v>
      </c>
      <c r="R98" s="38">
        <v>0</v>
      </c>
      <c r="S98" s="38">
        <v>0.24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40.620000000000005</v>
      </c>
      <c r="AB98" s="75">
        <f>-STOA!Q98</f>
        <v>0</v>
      </c>
      <c r="AC98">
        <f t="shared" si="3"/>
        <v>1.7252593033600345</v>
      </c>
      <c r="AD98">
        <f t="shared" si="4"/>
        <v>194.32693426028024</v>
      </c>
      <c r="AE98">
        <f>'IDT-1'!E98</f>
        <v>0</v>
      </c>
      <c r="AF98" s="24"/>
      <c r="AG98">
        <f t="shared" si="5"/>
        <v>194.32693426028024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4.0161687551198581E-2</v>
      </c>
      <c r="F99">
        <f t="shared" si="6"/>
        <v>0</v>
      </c>
      <c r="G99">
        <f t="shared" si="6"/>
        <v>1.067175197749348</v>
      </c>
      <c r="H99">
        <f t="shared" si="6"/>
        <v>0</v>
      </c>
      <c r="I99">
        <f t="shared" si="6"/>
        <v>0.4763537767089322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1.885291567156254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7.1324999999999895E-3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</v>
      </c>
      <c r="AA99" s="75">
        <f t="shared" si="6"/>
        <v>1.16832</v>
      </c>
      <c r="AB99" s="75">
        <f t="shared" si="6"/>
        <v>0</v>
      </c>
      <c r="AC99">
        <f t="shared" si="6"/>
        <v>4.3780807553317029E-2</v>
      </c>
      <c r="AD99">
        <f t="shared" si="6"/>
        <v>4.3286475216124165</v>
      </c>
      <c r="AE99">
        <f t="shared" si="6"/>
        <v>0</v>
      </c>
      <c r="AG99">
        <f t="shared" si="6"/>
        <v>4.3286475216124165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45088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9.2093941188079729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0.21348266824551018</v>
      </c>
      <c r="AD3">
        <f>SUM(B3:AB3,AI3:AR3)-AC3</f>
        <v>24.045911450562464</v>
      </c>
      <c r="AE3">
        <f>'IDT-1'!D3</f>
        <v>0</v>
      </c>
      <c r="AF3" s="24"/>
      <c r="AG3">
        <f>SUM(AD3:AF3)</f>
        <v>24.045911450562464</v>
      </c>
      <c r="AI3" s="34">
        <f>PXIL!L3</f>
        <v>0</v>
      </c>
      <c r="AJ3" s="34">
        <f>PXIL!R3</f>
        <v>0</v>
      </c>
      <c r="AK3" s="34">
        <f>RTM_IEX!L3</f>
        <v>5.21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9.2093941188079729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0.20978666824551018</v>
      </c>
      <c r="AD4">
        <f t="shared" ref="AD4:AD67" si="1">SUM(B4:AB4,AI4:AR4)-AC4</f>
        <v>23.629607450562464</v>
      </c>
      <c r="AE4">
        <f>'IDT-1'!D4</f>
        <v>0</v>
      </c>
      <c r="AF4" s="24"/>
      <c r="AG4">
        <f t="shared" ref="AG4:AG67" si="2">SUM(AD4:AF4)</f>
        <v>23.629607450562464</v>
      </c>
      <c r="AI4" s="34">
        <f>PXIL!L4</f>
        <v>0</v>
      </c>
      <c r="AJ4" s="34">
        <f>PXIL!R4</f>
        <v>0</v>
      </c>
      <c r="AK4" s="34">
        <f>RTM_IEX!L4</f>
        <v>4.79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9.2093941188079729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0.21022666824551017</v>
      </c>
      <c r="AD5">
        <f t="shared" si="1"/>
        <v>23.679167450562463</v>
      </c>
      <c r="AE5">
        <f>'IDT-1'!D5</f>
        <v>0</v>
      </c>
      <c r="AF5" s="24"/>
      <c r="AG5">
        <f t="shared" si="2"/>
        <v>23.679167450562463</v>
      </c>
      <c r="AI5" s="34">
        <f>PXIL!L5</f>
        <v>0</v>
      </c>
      <c r="AJ5" s="34">
        <f>PXIL!R5</f>
        <v>0</v>
      </c>
      <c r="AK5" s="34">
        <f>RTM_IEX!L5</f>
        <v>4.84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9.2093941188079729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0.21022666824551017</v>
      </c>
      <c r="AD6">
        <f t="shared" si="1"/>
        <v>23.679167450562463</v>
      </c>
      <c r="AE6">
        <f>'IDT-1'!D6</f>
        <v>0</v>
      </c>
      <c r="AF6" s="24"/>
      <c r="AG6">
        <f t="shared" si="2"/>
        <v>23.679167450562463</v>
      </c>
      <c r="AI6" s="34">
        <f>PXIL!L6</f>
        <v>0</v>
      </c>
      <c r="AJ6" s="34">
        <f>PXIL!R6</f>
        <v>0</v>
      </c>
      <c r="AK6" s="34">
        <f>RTM_IEX!L6</f>
        <v>4.84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9.2093941188079729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0.21022666824551017</v>
      </c>
      <c r="AD7">
        <f t="shared" si="1"/>
        <v>23.679167450562463</v>
      </c>
      <c r="AE7">
        <f>'IDT-1'!D7</f>
        <v>0</v>
      </c>
      <c r="AF7" s="24"/>
      <c r="AG7">
        <f t="shared" si="2"/>
        <v>23.679167450562463</v>
      </c>
      <c r="AI7" s="34">
        <f>PXIL!L7</f>
        <v>0</v>
      </c>
      <c r="AJ7" s="34">
        <f>PXIL!R7</f>
        <v>0</v>
      </c>
      <c r="AK7" s="34">
        <f>RTM_IEX!L7</f>
        <v>4.84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9.2093941188079729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0.2101386682455102</v>
      </c>
      <c r="AD8">
        <f t="shared" si="1"/>
        <v>23.669255450562463</v>
      </c>
      <c r="AE8">
        <f>'IDT-1'!D8</f>
        <v>0</v>
      </c>
      <c r="AF8" s="24"/>
      <c r="AG8">
        <f t="shared" si="2"/>
        <v>23.669255450562463</v>
      </c>
      <c r="AI8" s="34">
        <f>PXIL!L8</f>
        <v>0</v>
      </c>
      <c r="AJ8" s="34">
        <f>PXIL!R8</f>
        <v>0</v>
      </c>
      <c r="AK8" s="34">
        <f>RTM_IEX!L8</f>
        <v>4.83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9.2093941188079729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0.2060026682455102</v>
      </c>
      <c r="AD9">
        <f t="shared" si="1"/>
        <v>23.203391450562464</v>
      </c>
      <c r="AE9">
        <f>'IDT-1'!D9</f>
        <v>0</v>
      </c>
      <c r="AF9" s="24"/>
      <c r="AG9">
        <f t="shared" si="2"/>
        <v>23.203391450562464</v>
      </c>
      <c r="AI9" s="34">
        <f>PXIL!L9</f>
        <v>0</v>
      </c>
      <c r="AJ9" s="34">
        <f>PXIL!R9</f>
        <v>0</v>
      </c>
      <c r="AK9" s="34">
        <f>RTM_IEX!L9</f>
        <v>4.3600000000000003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9.2093941188079729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0.20591466824551019</v>
      </c>
      <c r="AD10">
        <f t="shared" si="1"/>
        <v>23.193479450562467</v>
      </c>
      <c r="AE10">
        <f>'IDT-1'!D10</f>
        <v>0</v>
      </c>
      <c r="AF10" s="24"/>
      <c r="AG10">
        <f t="shared" si="2"/>
        <v>23.193479450562467</v>
      </c>
      <c r="AI10" s="34">
        <f>PXIL!L10</f>
        <v>0</v>
      </c>
      <c r="AJ10" s="34">
        <f>PXIL!R10</f>
        <v>0</v>
      </c>
      <c r="AK10" s="34">
        <f>RTM_IEX!L10</f>
        <v>4.3499999999999996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9.2093941188079729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0.20169066824551019</v>
      </c>
      <c r="AD11">
        <f t="shared" si="1"/>
        <v>22.717703450562464</v>
      </c>
      <c r="AE11">
        <f>'IDT-1'!D11</f>
        <v>0</v>
      </c>
      <c r="AF11" s="24"/>
      <c r="AG11">
        <f t="shared" si="2"/>
        <v>22.717703450562464</v>
      </c>
      <c r="AI11" s="34">
        <f>PXIL!L11</f>
        <v>0</v>
      </c>
      <c r="AJ11" s="34">
        <f>PXIL!R11</f>
        <v>0</v>
      </c>
      <c r="AK11" s="34">
        <f>RTM_IEX!L11</f>
        <v>3.87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7.329517794881915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0.18514775659496088</v>
      </c>
      <c r="AD12">
        <f t="shared" si="1"/>
        <v>20.854370038286955</v>
      </c>
      <c r="AE12">
        <f>'IDT-1'!D12</f>
        <v>0</v>
      </c>
      <c r="AF12" s="24"/>
      <c r="AG12">
        <f t="shared" si="2"/>
        <v>20.854370038286955</v>
      </c>
      <c r="AI12" s="34">
        <f>PXIL!L12</f>
        <v>0</v>
      </c>
      <c r="AJ12" s="34">
        <f>PXIL!R12</f>
        <v>0</v>
      </c>
      <c r="AK12" s="34">
        <f>RTM_IEX!L12</f>
        <v>3.87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7.329517794881915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0.18514775659496088</v>
      </c>
      <c r="AD13">
        <f t="shared" si="1"/>
        <v>20.854370038286955</v>
      </c>
      <c r="AE13">
        <f>'IDT-1'!D13</f>
        <v>0</v>
      </c>
      <c r="AF13" s="24"/>
      <c r="AG13">
        <f t="shared" si="2"/>
        <v>20.854370038286955</v>
      </c>
      <c r="AI13" s="34">
        <f>PXIL!L13</f>
        <v>0</v>
      </c>
      <c r="AJ13" s="34">
        <f>PXIL!R13</f>
        <v>0</v>
      </c>
      <c r="AK13" s="34">
        <f>RTM_IEX!L13</f>
        <v>3.87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7.329517794881915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0.18514775659496088</v>
      </c>
      <c r="AD14">
        <f t="shared" si="1"/>
        <v>20.854370038286955</v>
      </c>
      <c r="AE14">
        <f>'IDT-1'!D14</f>
        <v>0</v>
      </c>
      <c r="AF14" s="24"/>
      <c r="AG14">
        <f t="shared" si="2"/>
        <v>20.854370038286955</v>
      </c>
      <c r="AI14" s="34">
        <f>PXIL!L14</f>
        <v>0</v>
      </c>
      <c r="AJ14" s="34">
        <f>PXIL!R14</f>
        <v>0</v>
      </c>
      <c r="AK14" s="34">
        <f>RTM_IEX!L14</f>
        <v>3.87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7.42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0.185944</v>
      </c>
      <c r="AD15">
        <f t="shared" si="1"/>
        <v>20.944056</v>
      </c>
      <c r="AE15">
        <f>'IDT-1'!D15</f>
        <v>0</v>
      </c>
      <c r="AF15" s="24"/>
      <c r="AG15">
        <f t="shared" si="2"/>
        <v>20.944056</v>
      </c>
      <c r="AI15" s="34">
        <f>PXIL!L15</f>
        <v>0</v>
      </c>
      <c r="AJ15" s="34">
        <f>PXIL!R15</f>
        <v>0</v>
      </c>
      <c r="AK15" s="34">
        <f>RTM_IEX!L15</f>
        <v>3.87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7.42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0.17740800000000001</v>
      </c>
      <c r="AD16">
        <f t="shared" si="1"/>
        <v>19.982591999999997</v>
      </c>
      <c r="AE16">
        <f>'IDT-1'!D16</f>
        <v>0</v>
      </c>
      <c r="AF16" s="24"/>
      <c r="AG16">
        <f t="shared" si="2"/>
        <v>19.982591999999997</v>
      </c>
      <c r="AI16" s="34">
        <f>PXIL!L16</f>
        <v>0</v>
      </c>
      <c r="AJ16" s="34">
        <f>PXIL!R16</f>
        <v>0</v>
      </c>
      <c r="AK16" s="34">
        <f>RTM_IEX!L16</f>
        <v>2.9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7.42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0.17740800000000001</v>
      </c>
      <c r="AD17">
        <f t="shared" si="1"/>
        <v>19.982591999999997</v>
      </c>
      <c r="AE17">
        <f>'IDT-1'!D17</f>
        <v>0</v>
      </c>
      <c r="AF17" s="24"/>
      <c r="AG17">
        <f t="shared" si="2"/>
        <v>19.982591999999997</v>
      </c>
      <c r="AI17" s="34">
        <f>PXIL!L17</f>
        <v>0</v>
      </c>
      <c r="AJ17" s="34">
        <f>PXIL!R17</f>
        <v>0</v>
      </c>
      <c r="AK17" s="34">
        <f>RTM_IEX!L17</f>
        <v>2.9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7.42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0.17740800000000001</v>
      </c>
      <c r="AD18">
        <f t="shared" si="1"/>
        <v>19.982591999999997</v>
      </c>
      <c r="AE18">
        <f>'IDT-1'!D18</f>
        <v>0</v>
      </c>
      <c r="AF18" s="24"/>
      <c r="AG18">
        <f t="shared" si="2"/>
        <v>19.982591999999997</v>
      </c>
      <c r="AI18" s="34">
        <f>PXIL!L18</f>
        <v>0</v>
      </c>
      <c r="AJ18" s="34">
        <f>PXIL!R18</f>
        <v>0</v>
      </c>
      <c r="AK18" s="34">
        <f>RTM_IEX!L18</f>
        <v>2.9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9.33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0.194216</v>
      </c>
      <c r="AD19">
        <f t="shared" si="1"/>
        <v>21.875783999999999</v>
      </c>
      <c r="AE19">
        <f>'IDT-1'!D19</f>
        <v>0</v>
      </c>
      <c r="AF19" s="24"/>
      <c r="AG19">
        <f t="shared" si="2"/>
        <v>21.875783999999999</v>
      </c>
      <c r="AI19" s="34">
        <f>PXIL!L19</f>
        <v>0</v>
      </c>
      <c r="AJ19" s="34">
        <f>PXIL!R19</f>
        <v>0</v>
      </c>
      <c r="AK19" s="34">
        <f>RTM_IEX!L19</f>
        <v>2.9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9.33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0.194216</v>
      </c>
      <c r="AD20">
        <f t="shared" si="1"/>
        <v>21.875783999999999</v>
      </c>
      <c r="AE20">
        <f>'IDT-1'!D20</f>
        <v>0</v>
      </c>
      <c r="AF20" s="24"/>
      <c r="AG20">
        <f t="shared" si="2"/>
        <v>21.875783999999999</v>
      </c>
      <c r="AI20" s="34">
        <f>PXIL!L20</f>
        <v>0</v>
      </c>
      <c r="AJ20" s="34">
        <f>PXIL!R20</f>
        <v>0</v>
      </c>
      <c r="AK20" s="34">
        <f>RTM_IEX!L20</f>
        <v>2.9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9.33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0.194216</v>
      </c>
      <c r="AD21">
        <f t="shared" si="1"/>
        <v>21.875783999999999</v>
      </c>
      <c r="AE21">
        <f>'IDT-1'!D21</f>
        <v>0</v>
      </c>
      <c r="AF21" s="24"/>
      <c r="AG21">
        <f t="shared" si="2"/>
        <v>21.875783999999999</v>
      </c>
      <c r="AI21" s="34">
        <f>PXIL!L21</f>
        <v>0</v>
      </c>
      <c r="AJ21" s="34">
        <f>PXIL!R21</f>
        <v>0</v>
      </c>
      <c r="AK21" s="34">
        <f>RTM_IEX!L21</f>
        <v>2.9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9.33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0.194216</v>
      </c>
      <c r="AD22">
        <f t="shared" si="1"/>
        <v>21.875783999999999</v>
      </c>
      <c r="AE22">
        <f>'IDT-1'!D22</f>
        <v>0</v>
      </c>
      <c r="AF22" s="24"/>
      <c r="AG22">
        <f t="shared" si="2"/>
        <v>21.875783999999999</v>
      </c>
      <c r="AI22" s="34">
        <f>PXIL!L22</f>
        <v>0</v>
      </c>
      <c r="AJ22" s="34">
        <f>PXIL!R22</f>
        <v>0</v>
      </c>
      <c r="AK22" s="34">
        <f>RTM_IEX!L22</f>
        <v>2.9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9.33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0.194216</v>
      </c>
      <c r="AD23">
        <f t="shared" si="1"/>
        <v>21.875783999999999</v>
      </c>
      <c r="AE23">
        <f>'IDT-1'!D23</f>
        <v>0</v>
      </c>
      <c r="AF23" s="24"/>
      <c r="AG23">
        <f t="shared" si="2"/>
        <v>21.875783999999999</v>
      </c>
      <c r="AI23" s="34">
        <f>PXIL!L23</f>
        <v>0</v>
      </c>
      <c r="AJ23" s="34">
        <f>PXIL!R23</f>
        <v>0</v>
      </c>
      <c r="AK23" s="34">
        <f>RTM_IEX!L23</f>
        <v>2.9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9.33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0.194216</v>
      </c>
      <c r="AD24">
        <f t="shared" si="1"/>
        <v>21.875783999999999</v>
      </c>
      <c r="AE24">
        <f>'IDT-1'!D24</f>
        <v>0</v>
      </c>
      <c r="AF24" s="24"/>
      <c r="AG24">
        <f t="shared" si="2"/>
        <v>21.875783999999999</v>
      </c>
      <c r="AI24" s="34">
        <f>PXIL!L24</f>
        <v>0</v>
      </c>
      <c r="AJ24" s="34">
        <f>PXIL!R24</f>
        <v>0</v>
      </c>
      <c r="AK24" s="34">
        <f>RTM_IEX!L24</f>
        <v>2.9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9.33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0.194216</v>
      </c>
      <c r="AD25">
        <f t="shared" si="1"/>
        <v>21.875783999999999</v>
      </c>
      <c r="AE25">
        <f>'IDT-1'!D25</f>
        <v>0</v>
      </c>
      <c r="AF25" s="24"/>
      <c r="AG25">
        <f t="shared" si="2"/>
        <v>21.875783999999999</v>
      </c>
      <c r="AI25" s="34">
        <f>PXIL!L25</f>
        <v>0</v>
      </c>
      <c r="AJ25" s="34">
        <f>PXIL!R25</f>
        <v>0</v>
      </c>
      <c r="AK25" s="34">
        <f>RTM_IEX!L25</f>
        <v>2.9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9.33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0.194216</v>
      </c>
      <c r="AD26">
        <f t="shared" si="1"/>
        <v>21.875783999999999</v>
      </c>
      <c r="AE26">
        <f>'IDT-1'!D26</f>
        <v>0</v>
      </c>
      <c r="AF26" s="24"/>
      <c r="AG26">
        <f t="shared" si="2"/>
        <v>21.875783999999999</v>
      </c>
      <c r="AI26" s="34">
        <f>PXIL!L26</f>
        <v>0</v>
      </c>
      <c r="AJ26" s="34">
        <f>PXIL!R26</f>
        <v>0</v>
      </c>
      <c r="AK26" s="34">
        <f>RTM_IEX!L26</f>
        <v>2.9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9.33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0.18999200000000002</v>
      </c>
      <c r="AD27">
        <f t="shared" si="1"/>
        <v>21.400008000000003</v>
      </c>
      <c r="AE27">
        <f>'IDT-1'!D27</f>
        <v>0</v>
      </c>
      <c r="AF27" s="24"/>
      <c r="AG27">
        <f t="shared" si="2"/>
        <v>21.400008000000003</v>
      </c>
      <c r="AI27" s="34">
        <f>PXIL!L27</f>
        <v>0</v>
      </c>
      <c r="AJ27" s="34">
        <f>PXIL!R27</f>
        <v>0</v>
      </c>
      <c r="AK27" s="34">
        <f>RTM_IEX!L27</f>
        <v>2.42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9.33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0.194216</v>
      </c>
      <c r="AD28">
        <f t="shared" si="1"/>
        <v>21.875783999999999</v>
      </c>
      <c r="AE28">
        <f>'IDT-1'!D28</f>
        <v>0</v>
      </c>
      <c r="AF28" s="24"/>
      <c r="AG28">
        <f t="shared" si="2"/>
        <v>21.875783999999999</v>
      </c>
      <c r="AI28" s="34">
        <f>PXIL!L28</f>
        <v>0</v>
      </c>
      <c r="AJ28" s="34">
        <f>PXIL!R28</f>
        <v>0</v>
      </c>
      <c r="AK28" s="34">
        <f>RTM_IEX!L28</f>
        <v>2.9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9.33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0.18568000000000001</v>
      </c>
      <c r="AD29">
        <f t="shared" si="1"/>
        <v>20.91432</v>
      </c>
      <c r="AE29">
        <f>'IDT-1'!D29</f>
        <v>0</v>
      </c>
      <c r="AF29" s="24"/>
      <c r="AG29">
        <f t="shared" si="2"/>
        <v>20.91432</v>
      </c>
      <c r="AI29" s="34">
        <f>PXIL!L29</f>
        <v>0</v>
      </c>
      <c r="AJ29" s="34">
        <f>PXIL!R29</f>
        <v>0</v>
      </c>
      <c r="AK29" s="34">
        <f>RTM_IEX!L29</f>
        <v>1.93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9.33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0.18735200000000005</v>
      </c>
      <c r="AD30">
        <f t="shared" si="1"/>
        <v>21.102648000000002</v>
      </c>
      <c r="AE30">
        <f>'IDT-1'!D30</f>
        <v>0</v>
      </c>
      <c r="AF30" s="24"/>
      <c r="AG30">
        <f t="shared" si="2"/>
        <v>21.102648000000002</v>
      </c>
      <c r="AI30" s="34">
        <f>PXIL!L30</f>
        <v>0</v>
      </c>
      <c r="AJ30" s="34">
        <f>PXIL!R30</f>
        <v>0</v>
      </c>
      <c r="AK30" s="34">
        <f>RTM_IEX!L30</f>
        <v>1.93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9.2093941188079729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0.1880506682455102</v>
      </c>
      <c r="AD31">
        <f t="shared" si="1"/>
        <v>21.181343450562466</v>
      </c>
      <c r="AE31">
        <f>'IDT-1'!D31</f>
        <v>0</v>
      </c>
      <c r="AF31" s="24"/>
      <c r="AG31">
        <f t="shared" si="2"/>
        <v>21.181343450562466</v>
      </c>
      <c r="AI31" s="34">
        <f>PXIL!L31</f>
        <v>0</v>
      </c>
      <c r="AJ31" s="34">
        <f>PXIL!R31</f>
        <v>0</v>
      </c>
      <c r="AK31" s="34">
        <f>RTM_IEX!L31</f>
        <v>1.93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9.2093941188079729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0.18153866824551018</v>
      </c>
      <c r="AD32">
        <f t="shared" si="1"/>
        <v>20.447855450562464</v>
      </c>
      <c r="AE32">
        <f>'IDT-1'!D32</f>
        <v>0</v>
      </c>
      <c r="AF32" s="24"/>
      <c r="AG32">
        <f t="shared" si="2"/>
        <v>20.447855450562464</v>
      </c>
      <c r="AI32" s="34">
        <f>PXIL!L32</f>
        <v>0</v>
      </c>
      <c r="AJ32" s="34">
        <f>PXIL!R32</f>
        <v>0</v>
      </c>
      <c r="AK32" s="34">
        <f>RTM_IEX!L32</f>
        <v>0.97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9.2093941188079729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0.17757866824551019</v>
      </c>
      <c r="AD33">
        <f t="shared" si="1"/>
        <v>20.001815450562464</v>
      </c>
      <c r="AE33">
        <f>'IDT-1'!D33</f>
        <v>0</v>
      </c>
      <c r="AF33" s="24"/>
      <c r="AG33">
        <f t="shared" si="2"/>
        <v>20.001815450562464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9.2093941188079729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7.16</v>
      </c>
      <c r="AB34" s="75">
        <f>-STOA!R34</f>
        <v>0</v>
      </c>
      <c r="AC34">
        <f t="shared" si="0"/>
        <v>0.1880506682455102</v>
      </c>
      <c r="AD34">
        <f t="shared" si="1"/>
        <v>21.181343450562466</v>
      </c>
      <c r="AE34">
        <f>'IDT-1'!D34</f>
        <v>0</v>
      </c>
      <c r="AF34" s="24"/>
      <c r="AG34">
        <f t="shared" si="2"/>
        <v>21.181343450562466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9.2093941188079729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7.64</v>
      </c>
      <c r="AB35" s="75">
        <f>-STOA!R35</f>
        <v>0</v>
      </c>
      <c r="AC35">
        <f t="shared" si="0"/>
        <v>0.19227466824551021</v>
      </c>
      <c r="AD35">
        <f t="shared" si="1"/>
        <v>21.657119450562465</v>
      </c>
      <c r="AE35">
        <f>'IDT-1'!D35</f>
        <v>0</v>
      </c>
      <c r="AF35" s="24"/>
      <c r="AG35">
        <f t="shared" si="2"/>
        <v>21.657119450562465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9.27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8.42</v>
      </c>
      <c r="AB36" s="75">
        <f>-STOA!R36</f>
        <v>0</v>
      </c>
      <c r="AC36">
        <f t="shared" si="0"/>
        <v>0.19967199999999999</v>
      </c>
      <c r="AD36">
        <f t="shared" si="1"/>
        <v>22.490327999999998</v>
      </c>
      <c r="AE36">
        <f>'IDT-1'!D36</f>
        <v>0</v>
      </c>
      <c r="AF36" s="24"/>
      <c r="AG36">
        <f t="shared" si="2"/>
        <v>22.490327999999998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9.27</v>
      </c>
      <c r="H37">
        <f>PPCL_Spot!R37</f>
        <v>0</v>
      </c>
      <c r="I37">
        <f>Bawana_NG!R37</f>
        <v>5.1202274847825118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8.61</v>
      </c>
      <c r="AB37" s="75">
        <f>-STOA!R37</f>
        <v>0</v>
      </c>
      <c r="AC37">
        <f t="shared" si="0"/>
        <v>0.20240200186608609</v>
      </c>
      <c r="AD37">
        <f t="shared" si="1"/>
        <v>22.797825482916423</v>
      </c>
      <c r="AE37">
        <f>'IDT-1'!D37</f>
        <v>0</v>
      </c>
      <c r="AF37" s="24"/>
      <c r="AG37">
        <f t="shared" si="2"/>
        <v>22.797825482916423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9.27</v>
      </c>
      <c r="H38">
        <f>PPCL_Spot!R38</f>
        <v>0</v>
      </c>
      <c r="I38">
        <f>Bawana_NG!R38</f>
        <v>5.1202274847825118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9.1</v>
      </c>
      <c r="AB38" s="75">
        <f>-STOA!R38</f>
        <v>0</v>
      </c>
      <c r="AC38">
        <f t="shared" si="0"/>
        <v>0.20671400186608607</v>
      </c>
      <c r="AD38">
        <f t="shared" si="1"/>
        <v>23.283513482916423</v>
      </c>
      <c r="AE38">
        <f>'IDT-1'!D38</f>
        <v>0</v>
      </c>
      <c r="AF38" s="24"/>
      <c r="AG38">
        <f t="shared" si="2"/>
        <v>23.283513482916423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9.27</v>
      </c>
      <c r="H39">
        <f>PPCL_Spot!R39</f>
        <v>0</v>
      </c>
      <c r="I39">
        <f>Bawana_NG!R39</f>
        <v>5.1202274847825118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9.1</v>
      </c>
      <c r="AB39" s="75">
        <f>-STOA!R39</f>
        <v>0</v>
      </c>
      <c r="AC39">
        <f t="shared" si="0"/>
        <v>0.20671400186608607</v>
      </c>
      <c r="AD39">
        <f t="shared" si="1"/>
        <v>23.283513482916423</v>
      </c>
      <c r="AE39">
        <f>'IDT-1'!D39</f>
        <v>0</v>
      </c>
      <c r="AF39" s="24"/>
      <c r="AG39">
        <f t="shared" si="2"/>
        <v>23.283513482916423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9.27</v>
      </c>
      <c r="H40">
        <f>PPCL_Spot!R40</f>
        <v>0</v>
      </c>
      <c r="I40">
        <f>Bawana_NG!R40</f>
        <v>5.1202274847825118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9.9699999999999989</v>
      </c>
      <c r="AB40" s="75">
        <f>-STOA!R40</f>
        <v>0</v>
      </c>
      <c r="AC40">
        <f t="shared" si="0"/>
        <v>0.2143700018660861</v>
      </c>
      <c r="AD40">
        <f t="shared" si="1"/>
        <v>24.145857482916423</v>
      </c>
      <c r="AE40">
        <f>'IDT-1'!D40</f>
        <v>0</v>
      </c>
      <c r="AF40" s="24"/>
      <c r="AG40">
        <f t="shared" si="2"/>
        <v>24.145857482916423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9.27</v>
      </c>
      <c r="H41">
        <f>PPCL_Spot!R41</f>
        <v>0</v>
      </c>
      <c r="I41">
        <f>Bawana_NG!R41</f>
        <v>5.1202274847825118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9.870000000000001</v>
      </c>
      <c r="AB41" s="75">
        <f>-STOA!R41</f>
        <v>0</v>
      </c>
      <c r="AC41">
        <f t="shared" si="0"/>
        <v>0.25255376296374554</v>
      </c>
      <c r="AD41">
        <f t="shared" si="1"/>
        <v>19.607673721818767</v>
      </c>
      <c r="AE41">
        <f>'IDT-1'!D41</f>
        <v>0</v>
      </c>
      <c r="AF41" s="24"/>
      <c r="AG41">
        <f t="shared" si="2"/>
        <v>19.607673721818767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-4.4000000000000004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9.27</v>
      </c>
      <c r="H42">
        <f>PPCL_Spot!R42</f>
        <v>0</v>
      </c>
      <c r="I42">
        <f>Bawana_NG!R42</f>
        <v>5.1202274847825118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9.9699999999999989</v>
      </c>
      <c r="AB42" s="75">
        <f>-STOA!R42</f>
        <v>0</v>
      </c>
      <c r="AC42">
        <f t="shared" si="0"/>
        <v>0.25343376296374553</v>
      </c>
      <c r="AD42">
        <f t="shared" si="1"/>
        <v>19.706793721818762</v>
      </c>
      <c r="AE42">
        <f>'IDT-1'!D42</f>
        <v>0</v>
      </c>
      <c r="AF42" s="24"/>
      <c r="AG42">
        <f t="shared" si="2"/>
        <v>19.706793721818762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-4.4000000000000004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9.08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9.9699999999999989</v>
      </c>
      <c r="AB43" s="75">
        <f>-STOA!R43</f>
        <v>0</v>
      </c>
      <c r="AC43">
        <f t="shared" si="0"/>
        <v>0.2518457547868288</v>
      </c>
      <c r="AD43">
        <f t="shared" si="1"/>
        <v>19.527926255346053</v>
      </c>
      <c r="AE43">
        <f>'IDT-1'!D43</f>
        <v>0</v>
      </c>
      <c r="AF43" s="24"/>
      <c r="AG43">
        <f t="shared" si="2"/>
        <v>19.527926255346053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-4.4000000000000004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9.08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9.9699999999999989</v>
      </c>
      <c r="AB44" s="75">
        <f>-STOA!R44</f>
        <v>0</v>
      </c>
      <c r="AC44">
        <f t="shared" si="0"/>
        <v>0.2518457547868288</v>
      </c>
      <c r="AD44">
        <f t="shared" si="1"/>
        <v>19.527926255346053</v>
      </c>
      <c r="AE44">
        <f>'IDT-1'!D44</f>
        <v>0</v>
      </c>
      <c r="AF44" s="24"/>
      <c r="AG44">
        <f t="shared" si="2"/>
        <v>19.527926255346053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-4.4000000000000004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9.08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9.9699999999999989</v>
      </c>
      <c r="AB45" s="75">
        <f>-STOA!R45</f>
        <v>0</v>
      </c>
      <c r="AC45">
        <f t="shared" si="0"/>
        <v>0.2518457547868288</v>
      </c>
      <c r="AD45">
        <f t="shared" si="1"/>
        <v>19.527926255346053</v>
      </c>
      <c r="AE45">
        <f>'IDT-1'!D45</f>
        <v>0</v>
      </c>
      <c r="AF45" s="24"/>
      <c r="AG45">
        <f t="shared" si="2"/>
        <v>19.527926255346053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-4.4000000000000004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9.08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9.9699999999999989</v>
      </c>
      <c r="AB46" s="75">
        <f>-STOA!R46</f>
        <v>0</v>
      </c>
      <c r="AC46">
        <f t="shared" si="0"/>
        <v>0.2518457547868288</v>
      </c>
      <c r="AD46">
        <f t="shared" si="1"/>
        <v>19.527926255346053</v>
      </c>
      <c r="AE46">
        <f>'IDT-1'!D46</f>
        <v>0</v>
      </c>
      <c r="AF46" s="24"/>
      <c r="AG46">
        <f t="shared" si="2"/>
        <v>19.527926255346053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-4.4000000000000004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9.08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10.84</v>
      </c>
      <c r="AB47" s="75">
        <f>-STOA!R47</f>
        <v>0</v>
      </c>
      <c r="AC47">
        <f t="shared" si="0"/>
        <v>0.2595017547868288</v>
      </c>
      <c r="AD47">
        <f t="shared" si="1"/>
        <v>20.390270255346056</v>
      </c>
      <c r="AE47">
        <f>'IDT-1'!D47</f>
        <v>0</v>
      </c>
      <c r="AF47" s="24"/>
      <c r="AG47">
        <f t="shared" si="2"/>
        <v>20.390270255346056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-4.4000000000000004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9.08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11.71</v>
      </c>
      <c r="AB48" s="75">
        <f>-STOA!R48</f>
        <v>0</v>
      </c>
      <c r="AC48">
        <f t="shared" si="0"/>
        <v>0.26715775478682879</v>
      </c>
      <c r="AD48">
        <f t="shared" si="1"/>
        <v>21.252614255346053</v>
      </c>
      <c r="AE48">
        <f>'IDT-1'!D48</f>
        <v>0</v>
      </c>
      <c r="AF48" s="24"/>
      <c r="AG48">
        <f t="shared" si="2"/>
        <v>21.252614255346053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-4.4000000000000004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9.08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12.58</v>
      </c>
      <c r="AB49" s="75">
        <f>-STOA!R49</f>
        <v>0</v>
      </c>
      <c r="AC49">
        <f t="shared" si="0"/>
        <v>0.27481375478682879</v>
      </c>
      <c r="AD49">
        <f t="shared" si="1"/>
        <v>22.11495825534605</v>
      </c>
      <c r="AE49">
        <f>'IDT-1'!D49</f>
        <v>0</v>
      </c>
      <c r="AF49" s="24"/>
      <c r="AG49">
        <f t="shared" si="2"/>
        <v>22.11495825534605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-4.4000000000000004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9.08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12.58</v>
      </c>
      <c r="AB50" s="75">
        <f>-STOA!R50</f>
        <v>0</v>
      </c>
      <c r="AC50">
        <f t="shared" si="0"/>
        <v>0.27481375478682879</v>
      </c>
      <c r="AD50">
        <f t="shared" si="1"/>
        <v>22.11495825534605</v>
      </c>
      <c r="AE50">
        <f>'IDT-1'!D50</f>
        <v>0</v>
      </c>
      <c r="AF50" s="24"/>
      <c r="AG50">
        <f t="shared" si="2"/>
        <v>22.11495825534605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-4.4000000000000004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8.9006013919859441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12.58</v>
      </c>
      <c r="AB51" s="75">
        <f>-STOA!R51</f>
        <v>0</v>
      </c>
      <c r="AC51">
        <f t="shared" si="0"/>
        <v>0.26968379602742693</v>
      </c>
      <c r="AD51">
        <f t="shared" si="1"/>
        <v>22.340689606091399</v>
      </c>
      <c r="AE51">
        <f>'IDT-1'!D51</f>
        <v>0</v>
      </c>
      <c r="AF51" s="24"/>
      <c r="AG51">
        <f t="shared" si="2"/>
        <v>22.340689606091399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8.9006013919859441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12.58</v>
      </c>
      <c r="AB52" s="75">
        <f>-STOA!R52</f>
        <v>0</v>
      </c>
      <c r="AC52">
        <f t="shared" si="0"/>
        <v>0.26968379602742693</v>
      </c>
      <c r="AD52">
        <f t="shared" si="1"/>
        <v>22.340689606091399</v>
      </c>
      <c r="AE52">
        <f>'IDT-1'!D52</f>
        <v>0</v>
      </c>
      <c r="AF52" s="24"/>
      <c r="AG52">
        <f t="shared" si="2"/>
        <v>22.340689606091399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8.719402780631464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13.35</v>
      </c>
      <c r="AB53" s="75">
        <f>-STOA!R53</f>
        <v>0</v>
      </c>
      <c r="AC53">
        <f t="shared" si="0"/>
        <v>0.27486524824750752</v>
      </c>
      <c r="AD53">
        <f t="shared" si="1"/>
        <v>22.924309542516838</v>
      </c>
      <c r="AE53">
        <f>'IDT-1'!D53</f>
        <v>0</v>
      </c>
      <c r="AF53" s="24"/>
      <c r="AG53">
        <f t="shared" si="2"/>
        <v>22.924309542516838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8.719402780631464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13.35</v>
      </c>
      <c r="AB54" s="75">
        <f>-STOA!R54</f>
        <v>0</v>
      </c>
      <c r="AC54">
        <f t="shared" si="0"/>
        <v>0.27486524824750752</v>
      </c>
      <c r="AD54">
        <f t="shared" si="1"/>
        <v>22.924309542516838</v>
      </c>
      <c r="AE54">
        <f>'IDT-1'!D54</f>
        <v>0</v>
      </c>
      <c r="AF54" s="24"/>
      <c r="AG54">
        <f t="shared" si="2"/>
        <v>22.924309542516838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8.719402780631464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13.35</v>
      </c>
      <c r="AB55" s="75">
        <f>-STOA!R55</f>
        <v>0</v>
      </c>
      <c r="AC55">
        <f t="shared" si="0"/>
        <v>0.27220180999084898</v>
      </c>
      <c r="AD55">
        <f t="shared" si="1"/>
        <v>23.226972980773496</v>
      </c>
      <c r="AE55">
        <f>'IDT-1'!D55</f>
        <v>0</v>
      </c>
      <c r="AF55" s="24"/>
      <c r="AG55">
        <f t="shared" si="2"/>
        <v>23.226972980773496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-3.7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8.719402780631464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13.64</v>
      </c>
      <c r="AB56" s="75">
        <f>-STOA!R56</f>
        <v>0</v>
      </c>
      <c r="AC56">
        <f t="shared" si="0"/>
        <v>0.27475380999084897</v>
      </c>
      <c r="AD56">
        <f t="shared" si="1"/>
        <v>23.514420980773497</v>
      </c>
      <c r="AE56">
        <f>'IDT-1'!D56</f>
        <v>0</v>
      </c>
      <c r="AF56" s="24"/>
      <c r="AG56">
        <f t="shared" si="2"/>
        <v>23.514420980773497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-3.7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8.719402780631464</v>
      </c>
      <c r="H57">
        <f>PPCL_Spot!R57</f>
        <v>0</v>
      </c>
      <c r="I57">
        <f>Bawana_NG!R57</f>
        <v>5.1297720101328821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14.01</v>
      </c>
      <c r="AB57" s="75">
        <f>-STOA!R57</f>
        <v>0</v>
      </c>
      <c r="AC57">
        <f t="shared" si="0"/>
        <v>0.27800980999084896</v>
      </c>
      <c r="AD57">
        <f t="shared" si="1"/>
        <v>23.881164980773498</v>
      </c>
      <c r="AE57">
        <f>'IDT-1'!D57</f>
        <v>0</v>
      </c>
      <c r="AF57" s="24"/>
      <c r="AG57">
        <f t="shared" si="2"/>
        <v>23.881164980773498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-3.7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8.719402780631464</v>
      </c>
      <c r="H58">
        <f>PPCL_Spot!R58</f>
        <v>0</v>
      </c>
      <c r="I58">
        <f>Bawana_NG!R58</f>
        <v>5.1297720101328821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13.64</v>
      </c>
      <c r="AB58" s="75">
        <f>-STOA!R58</f>
        <v>0</v>
      </c>
      <c r="AC58">
        <f t="shared" si="0"/>
        <v>0.27297818448640987</v>
      </c>
      <c r="AD58">
        <f t="shared" si="1"/>
        <v>23.716196606277936</v>
      </c>
      <c r="AE58">
        <f>'IDT-1'!D58</f>
        <v>0</v>
      </c>
      <c r="AF58" s="24"/>
      <c r="AG58">
        <f t="shared" si="2"/>
        <v>23.716196606277936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-3.5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8.5</v>
      </c>
      <c r="H59">
        <f>PPCL_Spot!R59</f>
        <v>0</v>
      </c>
      <c r="I59">
        <f>Bawana_NG!R59</f>
        <v>5.1297720101328821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13.5</v>
      </c>
      <c r="AB59" s="75">
        <f>-STOA!R59</f>
        <v>0</v>
      </c>
      <c r="AC59">
        <f t="shared" si="0"/>
        <v>0.27425450377795063</v>
      </c>
      <c r="AD59">
        <f t="shared" si="1"/>
        <v>22.855517506354932</v>
      </c>
      <c r="AE59">
        <f>'IDT-1'!D59</f>
        <v>0</v>
      </c>
      <c r="AF59" s="24"/>
      <c r="AG59">
        <f t="shared" si="2"/>
        <v>22.855517506354932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-4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8.5</v>
      </c>
      <c r="H60">
        <f>PPCL_Spot!R60</f>
        <v>0</v>
      </c>
      <c r="I60">
        <f>Bawana_NG!R60</f>
        <v>5.1297720101328821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13.5</v>
      </c>
      <c r="AB60" s="75">
        <f>-STOA!R60</f>
        <v>0</v>
      </c>
      <c r="AC60">
        <f t="shared" si="0"/>
        <v>0.27425450377795063</v>
      </c>
      <c r="AD60">
        <f t="shared" si="1"/>
        <v>22.855517506354932</v>
      </c>
      <c r="AE60">
        <f>'IDT-1'!D60</f>
        <v>0</v>
      </c>
      <c r="AF60" s="24"/>
      <c r="AG60">
        <f t="shared" si="2"/>
        <v>22.855517506354932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8.5</v>
      </c>
      <c r="H61">
        <f>PPCL_Spot!R61</f>
        <v>0</v>
      </c>
      <c r="I61">
        <f>Bawana_NG!R61</f>
        <v>5.1297720101328821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13.45</v>
      </c>
      <c r="AB61" s="75">
        <f>-STOA!R61</f>
        <v>0</v>
      </c>
      <c r="AC61">
        <f t="shared" si="0"/>
        <v>0.27381450377795064</v>
      </c>
      <c r="AD61">
        <f t="shared" si="1"/>
        <v>22.805957506354932</v>
      </c>
      <c r="AE61">
        <f>'IDT-1'!D61</f>
        <v>0</v>
      </c>
      <c r="AF61" s="24"/>
      <c r="AG61">
        <f t="shared" si="2"/>
        <v>22.805957506354932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-4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8.5</v>
      </c>
      <c r="H62">
        <f>PPCL_Spot!R62</f>
        <v>0</v>
      </c>
      <c r="I62">
        <f>Bawana_NG!R62</f>
        <v>5.1297720101328821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13.35</v>
      </c>
      <c r="AB62" s="75">
        <f>-STOA!R62</f>
        <v>0</v>
      </c>
      <c r="AC62">
        <f t="shared" si="0"/>
        <v>0.27293450377795064</v>
      </c>
      <c r="AD62">
        <f t="shared" si="1"/>
        <v>22.706837506354933</v>
      </c>
      <c r="AE62">
        <f>'IDT-1'!D62</f>
        <v>0</v>
      </c>
      <c r="AF62" s="24"/>
      <c r="AG62">
        <f t="shared" si="2"/>
        <v>22.706837506354933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8.719402780631464</v>
      </c>
      <c r="H63">
        <f>PPCL_Spot!R63</f>
        <v>0</v>
      </c>
      <c r="I63">
        <f>Bawana_NG!R63</f>
        <v>5.1297720101328821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13.35</v>
      </c>
      <c r="AB63" s="75">
        <f>-STOA!R63</f>
        <v>0</v>
      </c>
      <c r="AC63">
        <f t="shared" si="0"/>
        <v>0.27486524824750752</v>
      </c>
      <c r="AD63">
        <f t="shared" si="1"/>
        <v>22.924309542516838</v>
      </c>
      <c r="AE63">
        <f>'IDT-1'!D63</f>
        <v>0</v>
      </c>
      <c r="AF63" s="24"/>
      <c r="AG63">
        <f t="shared" si="2"/>
        <v>22.924309542516838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-4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8.719402780631464</v>
      </c>
      <c r="H64">
        <f>PPCL_Spot!R64</f>
        <v>0</v>
      </c>
      <c r="I64">
        <f>Bawana_NG!R64</f>
        <v>5.1297720101328821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12.58</v>
      </c>
      <c r="AB64" s="75">
        <f>-STOA!R64</f>
        <v>0</v>
      </c>
      <c r="AC64">
        <f t="shared" si="0"/>
        <v>0.25921112072531222</v>
      </c>
      <c r="AD64">
        <f t="shared" si="1"/>
        <v>23.169963670039035</v>
      </c>
      <c r="AE64">
        <f>'IDT-1'!D64</f>
        <v>0</v>
      </c>
      <c r="AF64" s="24"/>
      <c r="AG64">
        <f t="shared" si="2"/>
        <v>23.169963670039035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-3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8.719402780631464</v>
      </c>
      <c r="H65">
        <f>PPCL_Spot!R65</f>
        <v>0</v>
      </c>
      <c r="I65">
        <f>Bawana_NG!R65</f>
        <v>5.1297720101328821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11.71</v>
      </c>
      <c r="AB65" s="75">
        <f>-STOA!R65</f>
        <v>0</v>
      </c>
      <c r="AC65">
        <f t="shared" si="0"/>
        <v>0.24445261870755597</v>
      </c>
      <c r="AD65">
        <f t="shared" si="1"/>
        <v>23.114722172056791</v>
      </c>
      <c r="AE65">
        <f>'IDT-1'!D65</f>
        <v>0</v>
      </c>
      <c r="AF65" s="24"/>
      <c r="AG65">
        <f t="shared" si="2"/>
        <v>23.114722172056791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-2.2000000000000002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8.719402780631464</v>
      </c>
      <c r="H66">
        <f>PPCL_Spot!R66</f>
        <v>0</v>
      </c>
      <c r="I66">
        <f>Bawana_NG!R66</f>
        <v>5.1297720101328821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10.84</v>
      </c>
      <c r="AB66" s="75">
        <f>-STOA!R66</f>
        <v>0</v>
      </c>
      <c r="AC66">
        <f t="shared" si="0"/>
        <v>0.22969411668979972</v>
      </c>
      <c r="AD66">
        <f t="shared" si="1"/>
        <v>23.05948067407455</v>
      </c>
      <c r="AE66">
        <f>'IDT-1'!D66</f>
        <v>0</v>
      </c>
      <c r="AF66" s="24"/>
      <c r="AG66">
        <f t="shared" si="2"/>
        <v>23.05948067407455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-1.4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8.719402780631464</v>
      </c>
      <c r="H67">
        <f>PPCL_Spot!R67</f>
        <v>0</v>
      </c>
      <c r="I67">
        <f>Bawana_NG!R67</f>
        <v>5.1297720101328821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9.9699999999999989</v>
      </c>
      <c r="AB67" s="75">
        <f>-STOA!R67</f>
        <v>0</v>
      </c>
      <c r="AC67">
        <f t="shared" si="0"/>
        <v>0.20960873815872624</v>
      </c>
      <c r="AD67">
        <f t="shared" si="1"/>
        <v>23.609566052605619</v>
      </c>
      <c r="AE67">
        <f>'IDT-1'!D67</f>
        <v>0</v>
      </c>
      <c r="AF67" s="24"/>
      <c r="AG67">
        <f t="shared" si="2"/>
        <v>23.609566052605619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8.719402780631464</v>
      </c>
      <c r="H68">
        <f>PPCL_Spot!R68</f>
        <v>0</v>
      </c>
      <c r="I68">
        <f>Bawana_NG!R68</f>
        <v>5.1297720101328821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0.20617673815872625</v>
      </c>
      <c r="AD68">
        <f t="shared" ref="AD68:AD98" si="4">SUM(B68:AB68,AI68:AR68)-AC68</f>
        <v>23.222998052605622</v>
      </c>
      <c r="AE68">
        <f>'IDT-1'!D68</f>
        <v>0</v>
      </c>
      <c r="AF68" s="24"/>
      <c r="AG68">
        <f t="shared" ref="AG68:AG98" si="5">SUM(AD68:AF68)</f>
        <v>23.222998052605622</v>
      </c>
      <c r="AI68" s="34">
        <f>PXIL!L68</f>
        <v>0</v>
      </c>
      <c r="AJ68" s="34">
        <f>PXIL!R68</f>
        <v>0</v>
      </c>
      <c r="AK68" s="34">
        <f>RTM_IEX!L68</f>
        <v>0.48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8.9006013919859441</v>
      </c>
      <c r="H69">
        <f>PPCL_Spot!R69</f>
        <v>0</v>
      </c>
      <c r="I69">
        <f>Bawana_NG!R69</f>
        <v>5.1297720101328821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8.129999999999999</v>
      </c>
      <c r="AB69" s="75">
        <f>-STOA!R69</f>
        <v>0</v>
      </c>
      <c r="AC69">
        <f t="shared" si="3"/>
        <v>0.20777128593864566</v>
      </c>
      <c r="AD69">
        <f t="shared" si="4"/>
        <v>23.40260211618018</v>
      </c>
      <c r="AE69">
        <f>'IDT-1'!D69</f>
        <v>0</v>
      </c>
      <c r="AF69" s="24"/>
      <c r="AG69">
        <f t="shared" si="5"/>
        <v>23.40260211618018</v>
      </c>
      <c r="AI69" s="34">
        <f>PXIL!L69</f>
        <v>0</v>
      </c>
      <c r="AJ69" s="34">
        <f>PXIL!R69</f>
        <v>0</v>
      </c>
      <c r="AK69" s="34">
        <f>RTM_IEX!L69</f>
        <v>1.45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8.9006013919859441</v>
      </c>
      <c r="H70">
        <f>PPCL_Spot!R70</f>
        <v>0</v>
      </c>
      <c r="I70">
        <f>Bawana_NG!R70</f>
        <v>5.1297720101328821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7.35</v>
      </c>
      <c r="AB70" s="75">
        <f>-STOA!R70</f>
        <v>0</v>
      </c>
      <c r="AC70">
        <f t="shared" si="3"/>
        <v>0.2094432859386457</v>
      </c>
      <c r="AD70">
        <f t="shared" si="4"/>
        <v>23.590930116180182</v>
      </c>
      <c r="AE70">
        <f>'IDT-1'!D70</f>
        <v>0</v>
      </c>
      <c r="AF70" s="24"/>
      <c r="AG70">
        <f t="shared" si="5"/>
        <v>23.590930116180182</v>
      </c>
      <c r="AI70" s="34">
        <f>PXIL!L70</f>
        <v>0</v>
      </c>
      <c r="AJ70" s="34">
        <f>PXIL!R70</f>
        <v>0</v>
      </c>
      <c r="AK70" s="34">
        <f>RTM_IEX!L70</f>
        <v>2.42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8.9006013919859441</v>
      </c>
      <c r="H71">
        <f>PPCL_Spot!R71</f>
        <v>0</v>
      </c>
      <c r="I71">
        <f>Bawana_NG!R71</f>
        <v>5.1297720101328821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7.35</v>
      </c>
      <c r="AB71" s="75">
        <f>-STOA!R71</f>
        <v>0</v>
      </c>
      <c r="AC71">
        <f t="shared" si="3"/>
        <v>0.2239632859386457</v>
      </c>
      <c r="AD71">
        <f t="shared" si="4"/>
        <v>25.226410116180183</v>
      </c>
      <c r="AE71">
        <f>'IDT-1'!D71</f>
        <v>0</v>
      </c>
      <c r="AF71" s="24"/>
      <c r="AG71">
        <f t="shared" si="5"/>
        <v>25.226410116180183</v>
      </c>
      <c r="AI71" s="34">
        <f>PXIL!L71</f>
        <v>0</v>
      </c>
      <c r="AJ71" s="34">
        <f>PXIL!R71</f>
        <v>0</v>
      </c>
      <c r="AK71" s="34">
        <f>RTM_IEX!L71</f>
        <v>4.07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8.9006013919859441</v>
      </c>
      <c r="H72">
        <f>PPCL_Spot!R72</f>
        <v>0</v>
      </c>
      <c r="I72">
        <f>Bawana_NG!R72</f>
        <v>5.1297720101328821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6.4799999999999995</v>
      </c>
      <c r="AB72" s="75">
        <f>-STOA!R72</f>
        <v>0</v>
      </c>
      <c r="AC72">
        <f t="shared" si="3"/>
        <v>0.22308328593864568</v>
      </c>
      <c r="AD72">
        <f t="shared" si="4"/>
        <v>25.12729011618018</v>
      </c>
      <c r="AE72">
        <f>'IDT-1'!D72</f>
        <v>0</v>
      </c>
      <c r="AF72" s="24"/>
      <c r="AG72">
        <f t="shared" si="5"/>
        <v>25.12729011618018</v>
      </c>
      <c r="AI72" s="34">
        <f>PXIL!L72</f>
        <v>0</v>
      </c>
      <c r="AJ72" s="34">
        <f>PXIL!R72</f>
        <v>0</v>
      </c>
      <c r="AK72" s="34">
        <f>RTM_IEX!L72</f>
        <v>4.84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8.9006013919859441</v>
      </c>
      <c r="H73">
        <f>PPCL_Spot!R73</f>
        <v>0</v>
      </c>
      <c r="I73">
        <f>Bawana_NG!R73</f>
        <v>5.1297720101328821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6.39</v>
      </c>
      <c r="AB73" s="75">
        <f>-STOA!R73</f>
        <v>0</v>
      </c>
      <c r="AC73">
        <f t="shared" si="3"/>
        <v>0.22484328593864567</v>
      </c>
      <c r="AD73">
        <f t="shared" si="4"/>
        <v>25.325530116180179</v>
      </c>
      <c r="AE73">
        <f>'IDT-1'!D73</f>
        <v>0</v>
      </c>
      <c r="AF73" s="24"/>
      <c r="AG73">
        <f t="shared" si="5"/>
        <v>25.325530116180179</v>
      </c>
      <c r="AI73" s="34">
        <f>PXIL!L73</f>
        <v>0</v>
      </c>
      <c r="AJ73" s="34">
        <f>PXIL!R73</f>
        <v>0</v>
      </c>
      <c r="AK73" s="34">
        <f>RTM_IEX!L73</f>
        <v>5.13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8.9006013919859441</v>
      </c>
      <c r="H74">
        <f>PPCL_Spot!R74</f>
        <v>0</v>
      </c>
      <c r="I74">
        <f>Bawana_NG!R74</f>
        <v>5.1297720101328821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0.22484328593864567</v>
      </c>
      <c r="AD74">
        <f t="shared" si="4"/>
        <v>25.325530116180179</v>
      </c>
      <c r="AE74">
        <f>'IDT-1'!D74</f>
        <v>0</v>
      </c>
      <c r="AF74" s="24"/>
      <c r="AG74">
        <f t="shared" si="5"/>
        <v>25.325530116180179</v>
      </c>
      <c r="AI74" s="34">
        <f>PXIL!L74</f>
        <v>0</v>
      </c>
      <c r="AJ74" s="34">
        <f>PXIL!R74</f>
        <v>0</v>
      </c>
      <c r="AK74" s="34">
        <f>RTM_IEX!L74</f>
        <v>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8.9006013919859441</v>
      </c>
      <c r="H75">
        <f>PPCL_Spot!R75</f>
        <v>0</v>
      </c>
      <c r="I75">
        <f>Bawana_NG!R75</f>
        <v>5.1297720101328821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0.22985928593864569</v>
      </c>
      <c r="AD75">
        <f t="shared" si="4"/>
        <v>25.890514116180182</v>
      </c>
      <c r="AE75">
        <f>'IDT-1'!D75</f>
        <v>0</v>
      </c>
      <c r="AF75" s="24"/>
      <c r="AG75">
        <f t="shared" si="5"/>
        <v>25.890514116180182</v>
      </c>
      <c r="AI75" s="34">
        <f>PXIL!L75</f>
        <v>0</v>
      </c>
      <c r="AJ75" s="34">
        <f>PXIL!R75</f>
        <v>0</v>
      </c>
      <c r="AK75" s="34">
        <f>RTM_IEX!L75</f>
        <v>6.77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8.9006013919859441</v>
      </c>
      <c r="H76">
        <f>PPCL_Spot!R76</f>
        <v>0</v>
      </c>
      <c r="I76">
        <f>Bawana_NG!R76</f>
        <v>5.1297720101328821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0.23408328593864569</v>
      </c>
      <c r="AD76">
        <f t="shared" si="4"/>
        <v>26.366290116180181</v>
      </c>
      <c r="AE76">
        <f>'IDT-1'!D76</f>
        <v>0</v>
      </c>
      <c r="AF76" s="24"/>
      <c r="AG76">
        <f t="shared" si="5"/>
        <v>26.366290116180181</v>
      </c>
      <c r="AI76" s="34">
        <f>PXIL!L76</f>
        <v>0</v>
      </c>
      <c r="AJ76" s="34">
        <f>PXIL!R76</f>
        <v>0</v>
      </c>
      <c r="AK76" s="34">
        <f>RTM_IEX!L76</f>
        <v>7.73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8.9006013919859441</v>
      </c>
      <c r="H77">
        <f>PPCL_Spot!R77</f>
        <v>0</v>
      </c>
      <c r="I77">
        <f>Bawana_NG!R77</f>
        <v>5.1297720101328821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0.23848328593864571</v>
      </c>
      <c r="AD77">
        <f t="shared" si="4"/>
        <v>26.861890116180181</v>
      </c>
      <c r="AE77">
        <f>'IDT-1'!D77</f>
        <v>0</v>
      </c>
      <c r="AF77" s="24"/>
      <c r="AG77">
        <f t="shared" si="5"/>
        <v>26.861890116180181</v>
      </c>
      <c r="AI77" s="34">
        <f>PXIL!L77</f>
        <v>0</v>
      </c>
      <c r="AJ77" s="34">
        <f>PXIL!R77</f>
        <v>0</v>
      </c>
      <c r="AK77" s="34">
        <f>RTM_IEX!L77</f>
        <v>8.23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8.9006013919859441</v>
      </c>
      <c r="H78">
        <f>PPCL_Spot!R78</f>
        <v>0</v>
      </c>
      <c r="I78">
        <f>Bawana_NG!R78</f>
        <v>5.1297720101328821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0.24270728593864571</v>
      </c>
      <c r="AD78">
        <f t="shared" si="4"/>
        <v>27.337666116180181</v>
      </c>
      <c r="AE78">
        <f>'IDT-1'!D78</f>
        <v>0</v>
      </c>
      <c r="AF78" s="24"/>
      <c r="AG78">
        <f t="shared" si="5"/>
        <v>27.337666116180181</v>
      </c>
      <c r="AI78" s="34">
        <f>PXIL!L78</f>
        <v>0</v>
      </c>
      <c r="AJ78" s="34">
        <f>PXIL!R78</f>
        <v>0</v>
      </c>
      <c r="AK78" s="34">
        <f>RTM_IEX!L78</f>
        <v>8.7100000000000009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8.9006013919859441</v>
      </c>
      <c r="H79">
        <f>PPCL_Spot!R79</f>
        <v>0</v>
      </c>
      <c r="I79">
        <f>Bawana_NG!R79</f>
        <v>5.1297720101328821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0.24270728593864571</v>
      </c>
      <c r="AD79">
        <f t="shared" si="4"/>
        <v>27.337666116180181</v>
      </c>
      <c r="AE79">
        <f>'IDT-1'!D79</f>
        <v>0</v>
      </c>
      <c r="AF79" s="24"/>
      <c r="AG79">
        <f t="shared" si="5"/>
        <v>27.337666116180181</v>
      </c>
      <c r="AI79" s="34">
        <f>PXIL!L79</f>
        <v>0</v>
      </c>
      <c r="AJ79" s="34">
        <f>PXIL!R79</f>
        <v>0</v>
      </c>
      <c r="AK79" s="34">
        <f>RTM_IEX!L79</f>
        <v>8.7100000000000009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8.9006013919859441</v>
      </c>
      <c r="H80">
        <f>PPCL_Spot!R80</f>
        <v>0</v>
      </c>
      <c r="I80">
        <f>Bawana_NG!R80</f>
        <v>5.1297720101328821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0.24270728593864571</v>
      </c>
      <c r="AD80">
        <f t="shared" si="4"/>
        <v>27.337666116180181</v>
      </c>
      <c r="AE80">
        <f>'IDT-1'!D80</f>
        <v>0</v>
      </c>
      <c r="AF80" s="24"/>
      <c r="AG80">
        <f t="shared" si="5"/>
        <v>27.337666116180181</v>
      </c>
      <c r="AI80" s="34">
        <f>PXIL!L80</f>
        <v>0</v>
      </c>
      <c r="AJ80" s="34">
        <f>PXIL!R80</f>
        <v>0</v>
      </c>
      <c r="AK80" s="34">
        <f>RTM_IEX!L80</f>
        <v>8.7100000000000009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8.9006013919859441</v>
      </c>
      <c r="H81">
        <f>PPCL_Spot!R81</f>
        <v>0</v>
      </c>
      <c r="I81">
        <f>Bawana_NG!R81</f>
        <v>5.1297720101328821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0.2214112859386457</v>
      </c>
      <c r="AD81">
        <f t="shared" si="4"/>
        <v>24.938962116180178</v>
      </c>
      <c r="AE81">
        <f>'IDT-1'!D81</f>
        <v>0</v>
      </c>
      <c r="AF81" s="24"/>
      <c r="AG81">
        <f t="shared" si="5"/>
        <v>24.938962116180178</v>
      </c>
      <c r="AI81" s="34">
        <f>PXIL!L81</f>
        <v>0</v>
      </c>
      <c r="AJ81" s="34">
        <f>PXIL!R81</f>
        <v>0</v>
      </c>
      <c r="AK81" s="34">
        <f>RTM_IEX!L81</f>
        <v>6.29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8.9006013919859441</v>
      </c>
      <c r="H82">
        <f>PPCL_Spot!R82</f>
        <v>0</v>
      </c>
      <c r="I82">
        <f>Bawana_NG!R82</f>
        <v>5.1297720101328821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0.2214112859386457</v>
      </c>
      <c r="AD82">
        <f t="shared" si="4"/>
        <v>24.938962116180178</v>
      </c>
      <c r="AE82">
        <f>'IDT-1'!D82</f>
        <v>0</v>
      </c>
      <c r="AF82" s="24"/>
      <c r="AG82">
        <f t="shared" si="5"/>
        <v>24.938962116180178</v>
      </c>
      <c r="AI82" s="34">
        <f>PXIL!L82</f>
        <v>0</v>
      </c>
      <c r="AJ82" s="34">
        <f>PXIL!R82</f>
        <v>0</v>
      </c>
      <c r="AK82" s="34">
        <f>RTM_IEX!L82</f>
        <v>6.29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8.9006013919859441</v>
      </c>
      <c r="H83">
        <f>PPCL_Spot!R83</f>
        <v>0</v>
      </c>
      <c r="I83">
        <f>Bawana_NG!R83</f>
        <v>5.1297720101328821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0.2043392859386457</v>
      </c>
      <c r="AD83">
        <f t="shared" si="4"/>
        <v>23.01603411618018</v>
      </c>
      <c r="AE83">
        <f>'IDT-1'!D83</f>
        <v>0</v>
      </c>
      <c r="AF83" s="24"/>
      <c r="AG83">
        <f t="shared" si="5"/>
        <v>23.01603411618018</v>
      </c>
      <c r="AI83" s="34">
        <f>PXIL!L83</f>
        <v>0</v>
      </c>
      <c r="AJ83" s="34">
        <f>PXIL!R83</f>
        <v>0</v>
      </c>
      <c r="AK83" s="34">
        <f>RTM_IEX!L83</f>
        <v>4.3499999999999996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8.9006013919859441</v>
      </c>
      <c r="H84">
        <f>PPCL_Spot!R84</f>
        <v>0</v>
      </c>
      <c r="I84">
        <f>Bawana_NG!R84</f>
        <v>5.1297720101328821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0.2043392859386457</v>
      </c>
      <c r="AD84">
        <f t="shared" si="4"/>
        <v>23.01603411618018</v>
      </c>
      <c r="AE84">
        <f>'IDT-1'!D84</f>
        <v>0</v>
      </c>
      <c r="AF84" s="24"/>
      <c r="AG84">
        <f t="shared" si="5"/>
        <v>23.01603411618018</v>
      </c>
      <c r="AI84" s="34">
        <f>PXIL!L84</f>
        <v>0</v>
      </c>
      <c r="AJ84" s="34">
        <f>PXIL!R84</f>
        <v>0</v>
      </c>
      <c r="AK84" s="34">
        <f>RTM_IEX!L84</f>
        <v>4.3499999999999996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8.9006013919859441</v>
      </c>
      <c r="H85">
        <f>PPCL_Spot!R85</f>
        <v>0</v>
      </c>
      <c r="I85">
        <f>Bawana_NG!R85</f>
        <v>5.1297720101328821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0.2043392859386457</v>
      </c>
      <c r="AD85">
        <f t="shared" si="4"/>
        <v>23.01603411618018</v>
      </c>
      <c r="AE85">
        <f>'IDT-1'!D85</f>
        <v>0</v>
      </c>
      <c r="AF85" s="24"/>
      <c r="AG85">
        <f t="shared" si="5"/>
        <v>23.01603411618018</v>
      </c>
      <c r="AI85" s="34">
        <f>PXIL!L85</f>
        <v>0</v>
      </c>
      <c r="AJ85" s="34">
        <f>PXIL!R85</f>
        <v>0</v>
      </c>
      <c r="AK85" s="34">
        <f>RTM_IEX!L85</f>
        <v>4.3499999999999996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8.9006013919859441</v>
      </c>
      <c r="H86">
        <f>PPCL_Spot!R86</f>
        <v>0</v>
      </c>
      <c r="I86">
        <f>Bawana_NG!R86</f>
        <v>5.0003065842112289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0.20319999019053511</v>
      </c>
      <c r="AD86">
        <f t="shared" si="4"/>
        <v>22.887707986006639</v>
      </c>
      <c r="AE86">
        <f>'IDT-1'!D86</f>
        <v>0</v>
      </c>
      <c r="AF86" s="24"/>
      <c r="AG86">
        <f t="shared" si="5"/>
        <v>22.887707986006639</v>
      </c>
      <c r="AI86" s="34">
        <f>PXIL!L86</f>
        <v>0</v>
      </c>
      <c r="AJ86" s="34">
        <f>PXIL!R86</f>
        <v>0</v>
      </c>
      <c r="AK86" s="34">
        <f>RTM_IEX!L86</f>
        <v>4.3499999999999996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8.9006013919859441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0.21173329224947632</v>
      </c>
      <c r="AD87">
        <f t="shared" si="4"/>
        <v>23.848868099736467</v>
      </c>
      <c r="AE87">
        <f>'IDT-1'!D87</f>
        <v>0</v>
      </c>
      <c r="AF87" s="24"/>
      <c r="AG87">
        <f t="shared" si="5"/>
        <v>23.848868099736467</v>
      </c>
      <c r="AI87" s="34">
        <f>PXIL!L87</f>
        <v>0</v>
      </c>
      <c r="AJ87" s="34">
        <f>PXIL!R87</f>
        <v>0</v>
      </c>
      <c r="AK87" s="34">
        <f>RTM_IEX!L87</f>
        <v>5.32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8.9006013919859441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0.21173329224947632</v>
      </c>
      <c r="AD88">
        <f t="shared" si="4"/>
        <v>23.848868099736467</v>
      </c>
      <c r="AE88">
        <f>'IDT-1'!D88</f>
        <v>0</v>
      </c>
      <c r="AF88" s="24"/>
      <c r="AG88">
        <f t="shared" si="5"/>
        <v>23.848868099736467</v>
      </c>
      <c r="AI88" s="34">
        <f>PXIL!L88</f>
        <v>0</v>
      </c>
      <c r="AJ88" s="34">
        <f>PXIL!R88</f>
        <v>0</v>
      </c>
      <c r="AK88" s="34">
        <f>RTM_IEX!L88</f>
        <v>5.32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8.9006013919859441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0.21173329224947632</v>
      </c>
      <c r="AD89">
        <f t="shared" si="4"/>
        <v>23.848868099736467</v>
      </c>
      <c r="AE89">
        <f>'IDT-1'!D89</f>
        <v>0</v>
      </c>
      <c r="AF89" s="24"/>
      <c r="AG89">
        <f t="shared" si="5"/>
        <v>23.848868099736467</v>
      </c>
      <c r="AI89" s="34">
        <f>PXIL!L89</f>
        <v>0</v>
      </c>
      <c r="AJ89" s="34">
        <f>PXIL!R89</f>
        <v>0</v>
      </c>
      <c r="AK89" s="34">
        <f>RTM_IEX!L89</f>
        <v>5.32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8.9006013919859441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0.21173329224947632</v>
      </c>
      <c r="AD90">
        <f t="shared" si="4"/>
        <v>23.848868099736467</v>
      </c>
      <c r="AE90">
        <f>'IDT-1'!D90</f>
        <v>0</v>
      </c>
      <c r="AF90" s="24"/>
      <c r="AG90">
        <f t="shared" si="5"/>
        <v>23.848868099736467</v>
      </c>
      <c r="AI90" s="34">
        <f>PXIL!L90</f>
        <v>0</v>
      </c>
      <c r="AJ90" s="34">
        <f>PXIL!R90</f>
        <v>0</v>
      </c>
      <c r="AK90" s="34">
        <f>RTM_IEX!L90</f>
        <v>5.32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8.9006013919859441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0.22871729224947634</v>
      </c>
      <c r="AD91">
        <f t="shared" si="4"/>
        <v>25.761884099736466</v>
      </c>
      <c r="AE91">
        <f>'IDT-1'!D91</f>
        <v>0</v>
      </c>
      <c r="AF91" s="24"/>
      <c r="AG91">
        <f t="shared" si="5"/>
        <v>25.761884099736466</v>
      </c>
      <c r="AI91" s="34">
        <f>PXIL!L91</f>
        <v>0</v>
      </c>
      <c r="AJ91" s="34">
        <f>PXIL!R91</f>
        <v>0</v>
      </c>
      <c r="AK91" s="34">
        <f>RTM_IEX!L91</f>
        <v>7.25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8.9006013919859441</v>
      </c>
      <c r="H92">
        <f>PPCL_Spot!R92</f>
        <v>0</v>
      </c>
      <c r="I92">
        <f>Bawana_NG!R92</f>
        <v>5.0603055736345572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0.22924798129746043</v>
      </c>
      <c r="AD92">
        <f t="shared" si="4"/>
        <v>25.82165898432304</v>
      </c>
      <c r="AE92">
        <f>'IDT-1'!D92</f>
        <v>0</v>
      </c>
      <c r="AF92" s="24"/>
      <c r="AG92">
        <f t="shared" si="5"/>
        <v>25.82165898432304</v>
      </c>
      <c r="AI92" s="34">
        <f>PXIL!L92</f>
        <v>0</v>
      </c>
      <c r="AJ92" s="34">
        <f>PXIL!R92</f>
        <v>0</v>
      </c>
      <c r="AK92" s="34">
        <f>RTM_IEX!L92</f>
        <v>7.25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8.9006013919859441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0.21947729224947632</v>
      </c>
      <c r="AD93">
        <f t="shared" si="4"/>
        <v>24.721124099736468</v>
      </c>
      <c r="AE93">
        <f>'IDT-1'!D93</f>
        <v>0</v>
      </c>
      <c r="AF93" s="24"/>
      <c r="AG93">
        <f t="shared" si="5"/>
        <v>24.721124099736468</v>
      </c>
      <c r="AI93" s="34">
        <f>PXIL!L93</f>
        <v>0</v>
      </c>
      <c r="AJ93" s="34">
        <f>PXIL!R93</f>
        <v>0</v>
      </c>
      <c r="AK93" s="34">
        <f>RTM_IEX!L93</f>
        <v>6.2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8.9006013919859441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0.21674929224947631</v>
      </c>
      <c r="AD94">
        <f t="shared" si="4"/>
        <v>24.413852099736467</v>
      </c>
      <c r="AE94">
        <f>'IDT-1'!D94</f>
        <v>0</v>
      </c>
      <c r="AF94" s="24"/>
      <c r="AG94">
        <f t="shared" si="5"/>
        <v>24.413852099736467</v>
      </c>
      <c r="AI94" s="34">
        <f>PXIL!L94</f>
        <v>0</v>
      </c>
      <c r="AJ94" s="34">
        <f>PXIL!R94</f>
        <v>0</v>
      </c>
      <c r="AK94" s="34">
        <f>RTM_IEX!L94</f>
        <v>5.89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8.9006013919859441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0.22070929224947633</v>
      </c>
      <c r="AD95">
        <f t="shared" si="4"/>
        <v>24.859892099736467</v>
      </c>
      <c r="AE95">
        <f>'IDT-1'!D95</f>
        <v>0</v>
      </c>
      <c r="AF95" s="24"/>
      <c r="AG95">
        <f t="shared" si="5"/>
        <v>24.859892099736467</v>
      </c>
      <c r="AI95" s="34">
        <f>PXIL!L95</f>
        <v>0</v>
      </c>
      <c r="AJ95" s="34">
        <f>PXIL!R95</f>
        <v>0</v>
      </c>
      <c r="AK95" s="34">
        <f>RTM_IEX!L95</f>
        <v>6.34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8.9006013919859441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0.22238129224947634</v>
      </c>
      <c r="AD96">
        <f t="shared" si="4"/>
        <v>25.048220099736469</v>
      </c>
      <c r="AE96">
        <f>'IDT-1'!D96</f>
        <v>0</v>
      </c>
      <c r="AF96" s="24"/>
      <c r="AG96">
        <f t="shared" si="5"/>
        <v>25.048220099736469</v>
      </c>
      <c r="AI96" s="34">
        <f>PXIL!L96</f>
        <v>0</v>
      </c>
      <c r="AJ96" s="34">
        <f>PXIL!R96</f>
        <v>0</v>
      </c>
      <c r="AK96" s="34">
        <f>RTM_IEX!L96</f>
        <v>6.53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8.9006013919859441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0.22924529224947632</v>
      </c>
      <c r="AD97">
        <f t="shared" si="4"/>
        <v>25.821356099736466</v>
      </c>
      <c r="AE97">
        <f>'IDT-1'!D97</f>
        <v>0</v>
      </c>
      <c r="AF97" s="24"/>
      <c r="AG97">
        <f t="shared" si="5"/>
        <v>25.821356099736466</v>
      </c>
      <c r="AI97" s="34">
        <f>PXIL!L97</f>
        <v>0</v>
      </c>
      <c r="AJ97" s="34">
        <f>PXIL!R97</f>
        <v>0</v>
      </c>
      <c r="AK97" s="34">
        <f>RTM_IEX!L97</f>
        <v>7.31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8.9006013919859441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0.22871729224947634</v>
      </c>
      <c r="AD98">
        <f t="shared" si="4"/>
        <v>25.761884099736466</v>
      </c>
      <c r="AE98">
        <f>'IDT-1'!D98</f>
        <v>0</v>
      </c>
      <c r="AF98" s="24"/>
      <c r="AG98">
        <f t="shared" si="5"/>
        <v>25.761884099736466</v>
      </c>
      <c r="AI98" s="34">
        <f>PXIL!L98</f>
        <v>0</v>
      </c>
      <c r="AJ98" s="34">
        <f>PXIL!R98</f>
        <v>0</v>
      </c>
      <c r="AK98" s="34">
        <f>RTM_IEX!L98</f>
        <v>7.25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0.21338553723977086</v>
      </c>
      <c r="H99">
        <f t="shared" si="6"/>
        <v>0</v>
      </c>
      <c r="I99">
        <f t="shared" si="6"/>
        <v>0.12159054337556389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0.17637500000000023</v>
      </c>
      <c r="AB99" s="75">
        <f t="shared" si="6"/>
        <v>0</v>
      </c>
      <c r="AC99">
        <f t="shared" si="6"/>
        <v>5.3403301357264907E-3</v>
      </c>
      <c r="AD99">
        <f t="shared" si="6"/>
        <v>0.55069075047960869</v>
      </c>
      <c r="AE99">
        <f t="shared" ref="AE99:AR99" si="7">SUM(AE3:AE98)/4000</f>
        <v>0</v>
      </c>
      <c r="AG99">
        <f t="shared" si="7"/>
        <v>0.55069075047960869</v>
      </c>
      <c r="AI99">
        <f t="shared" si="7"/>
        <v>0</v>
      </c>
      <c r="AJ99">
        <f t="shared" si="7"/>
        <v>0</v>
      </c>
      <c r="AK99">
        <f t="shared" si="7"/>
        <v>6.9979999999999987E-2</v>
      </c>
      <c r="AL99">
        <f t="shared" si="7"/>
        <v>-2.53E-2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45088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11.161004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0.12039283520000001</v>
      </c>
      <c r="AD3">
        <f>SUM(B3:AB3,AI3:AR3)-AC3</f>
        <v>13.560611164799999</v>
      </c>
      <c r="AE3">
        <v>0</v>
      </c>
      <c r="AF3" s="24"/>
      <c r="AG3">
        <f>SUM(AD3:AF3)</f>
        <v>13.560611164799999</v>
      </c>
      <c r="AI3" s="34">
        <f>PXIL!M3</f>
        <v>0</v>
      </c>
      <c r="AJ3" s="34">
        <f>PXIL!S3</f>
        <v>0</v>
      </c>
      <c r="AK3" s="34">
        <f>RTM_IEX!M3</f>
        <v>2.52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11.161004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0.1100088352</v>
      </c>
      <c r="AD4">
        <f t="shared" ref="AD4:AD67" si="1">SUM(B4:AB4,AI4:AR4)-AC4</f>
        <v>12.3909951648</v>
      </c>
      <c r="AE4">
        <v>0</v>
      </c>
      <c r="AF4" s="24"/>
      <c r="AG4">
        <f t="shared" ref="AG4:AG67" si="2">SUM(AD4:AF4)</f>
        <v>12.3909951648</v>
      </c>
      <c r="AI4" s="34">
        <f>PXIL!M4</f>
        <v>0</v>
      </c>
      <c r="AJ4" s="34">
        <f>PXIL!S4</f>
        <v>0</v>
      </c>
      <c r="AK4" s="34">
        <f>RTM_IEX!M4</f>
        <v>1.34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11.161004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0.11097683520000001</v>
      </c>
      <c r="AD5">
        <f t="shared" si="1"/>
        <v>12.500027164799999</v>
      </c>
      <c r="AE5">
        <v>0</v>
      </c>
      <c r="AF5" s="24"/>
      <c r="AG5">
        <f t="shared" si="2"/>
        <v>12.500027164799999</v>
      </c>
      <c r="AI5" s="34">
        <f>PXIL!M5</f>
        <v>0</v>
      </c>
      <c r="AJ5" s="34">
        <f>PXIL!S5</f>
        <v>0</v>
      </c>
      <c r="AK5" s="34">
        <f>RTM_IEX!M5</f>
        <v>1.45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11.161004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0.1288408352</v>
      </c>
      <c r="AD6">
        <f t="shared" si="1"/>
        <v>14.5121631648</v>
      </c>
      <c r="AE6">
        <v>0</v>
      </c>
      <c r="AF6" s="24"/>
      <c r="AG6">
        <f t="shared" si="2"/>
        <v>14.5121631648</v>
      </c>
      <c r="AI6" s="34">
        <f>PXIL!M6</f>
        <v>0</v>
      </c>
      <c r="AJ6" s="34">
        <f>PXIL!S6</f>
        <v>0</v>
      </c>
      <c r="AK6" s="34">
        <f>RTM_IEX!M6</f>
        <v>3.48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11.161004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0.1084248352</v>
      </c>
      <c r="AD7">
        <f t="shared" si="1"/>
        <v>12.212579164800001</v>
      </c>
      <c r="AE7">
        <v>0</v>
      </c>
      <c r="AF7" s="24"/>
      <c r="AG7">
        <f t="shared" si="2"/>
        <v>12.212579164800001</v>
      </c>
      <c r="AI7" s="34">
        <f>PXIL!M7</f>
        <v>0</v>
      </c>
      <c r="AJ7" s="34">
        <f>PXIL!S7</f>
        <v>0</v>
      </c>
      <c r="AK7" s="34">
        <f>RTM_IEX!M7</f>
        <v>1.1599999999999999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11.161004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0.1169608352</v>
      </c>
      <c r="AD8">
        <f t="shared" si="1"/>
        <v>13.1740431648</v>
      </c>
      <c r="AE8">
        <v>0</v>
      </c>
      <c r="AF8" s="24"/>
      <c r="AG8">
        <f t="shared" si="2"/>
        <v>13.1740431648</v>
      </c>
      <c r="AI8" s="34">
        <f>PXIL!M8</f>
        <v>0</v>
      </c>
      <c r="AJ8" s="34">
        <f>PXIL!S8</f>
        <v>0</v>
      </c>
      <c r="AK8" s="34">
        <f>RTM_IEX!M8</f>
        <v>2.13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11.161004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0.11009683520000001</v>
      </c>
      <c r="AD9">
        <f t="shared" si="1"/>
        <v>12.4009071648</v>
      </c>
      <c r="AE9">
        <v>0</v>
      </c>
      <c r="AF9" s="24"/>
      <c r="AG9">
        <f t="shared" si="2"/>
        <v>12.4009071648</v>
      </c>
      <c r="AI9" s="34">
        <f>PXIL!M9</f>
        <v>0</v>
      </c>
      <c r="AJ9" s="34">
        <f>PXIL!S9</f>
        <v>0</v>
      </c>
      <c r="AK9" s="34">
        <f>RTM_IEX!M9</f>
        <v>1.35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11.161004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9.8216835200000005E-2</v>
      </c>
      <c r="AD10">
        <f t="shared" si="1"/>
        <v>11.0627871648</v>
      </c>
      <c r="AE10">
        <v>0</v>
      </c>
      <c r="AF10" s="24"/>
      <c r="AG10">
        <f t="shared" si="2"/>
        <v>11.0627871648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11.161004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9.9888835200000012E-2</v>
      </c>
      <c r="AD11">
        <f t="shared" si="1"/>
        <v>11.2511151648</v>
      </c>
      <c r="AE11">
        <v>0</v>
      </c>
      <c r="AF11" s="24"/>
      <c r="AG11">
        <f t="shared" si="2"/>
        <v>11.2511151648</v>
      </c>
      <c r="AI11" s="34">
        <f>PXIL!M11</f>
        <v>0</v>
      </c>
      <c r="AJ11" s="34">
        <f>PXIL!S11</f>
        <v>0</v>
      </c>
      <c r="AK11" s="34">
        <f>RTM_IEX!M11</f>
        <v>0.19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11.161004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0.1058728352</v>
      </c>
      <c r="AD12">
        <f t="shared" si="1"/>
        <v>11.9251311648</v>
      </c>
      <c r="AE12">
        <v>0</v>
      </c>
      <c r="AF12" s="24"/>
      <c r="AG12">
        <f t="shared" si="2"/>
        <v>11.9251311648</v>
      </c>
      <c r="AI12" s="34">
        <f>PXIL!M12</f>
        <v>0</v>
      </c>
      <c r="AJ12" s="34">
        <f>PXIL!S12</f>
        <v>0</v>
      </c>
      <c r="AK12" s="34">
        <f>RTM_IEX!M12</f>
        <v>0.87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11.161004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0.10675283520000001</v>
      </c>
      <c r="AD13">
        <f t="shared" si="1"/>
        <v>12.024251164800001</v>
      </c>
      <c r="AE13">
        <v>0</v>
      </c>
      <c r="AF13" s="24"/>
      <c r="AG13">
        <f t="shared" si="2"/>
        <v>12.024251164800001</v>
      </c>
      <c r="AI13" s="34">
        <f>PXIL!M13</f>
        <v>0</v>
      </c>
      <c r="AJ13" s="34">
        <f>PXIL!S13</f>
        <v>0</v>
      </c>
      <c r="AK13" s="34">
        <f>RTM_IEX!M13</f>
        <v>0.97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11.161004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0.11009683520000001</v>
      </c>
      <c r="AD14">
        <f t="shared" si="1"/>
        <v>12.4009071648</v>
      </c>
      <c r="AE14">
        <v>0</v>
      </c>
      <c r="AF14" s="24"/>
      <c r="AG14">
        <f t="shared" si="2"/>
        <v>12.4009071648</v>
      </c>
      <c r="AI14" s="34">
        <f>PXIL!M14</f>
        <v>0</v>
      </c>
      <c r="AJ14" s="34">
        <f>PXIL!S14</f>
        <v>0</v>
      </c>
      <c r="AK14" s="34">
        <f>RTM_IEX!M14</f>
        <v>1.35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11.161004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0.12118483520000001</v>
      </c>
      <c r="AD15">
        <f t="shared" si="1"/>
        <v>13.6498191648</v>
      </c>
      <c r="AE15">
        <v>0</v>
      </c>
      <c r="AF15" s="24"/>
      <c r="AG15">
        <f t="shared" si="2"/>
        <v>13.6498191648</v>
      </c>
      <c r="AI15" s="34">
        <f>PXIL!M15</f>
        <v>0</v>
      </c>
      <c r="AJ15" s="34">
        <f>PXIL!S15</f>
        <v>0</v>
      </c>
      <c r="AK15" s="34">
        <f>RTM_IEX!M15</f>
        <v>2.61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11.161004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0.12804883520000002</v>
      </c>
      <c r="AD16">
        <f t="shared" si="1"/>
        <v>14.422955164800001</v>
      </c>
      <c r="AE16">
        <v>0</v>
      </c>
      <c r="AF16" s="24"/>
      <c r="AG16">
        <f t="shared" si="2"/>
        <v>14.422955164800001</v>
      </c>
      <c r="AI16" s="34">
        <f>PXIL!M16</f>
        <v>0</v>
      </c>
      <c r="AJ16" s="34">
        <f>PXIL!S16</f>
        <v>0</v>
      </c>
      <c r="AK16" s="34">
        <f>RTM_IEX!M16</f>
        <v>3.39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11.161004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0.11608083520000001</v>
      </c>
      <c r="AD17">
        <f t="shared" si="1"/>
        <v>13.074923164799999</v>
      </c>
      <c r="AE17">
        <v>0</v>
      </c>
      <c r="AF17" s="24"/>
      <c r="AG17">
        <f t="shared" si="2"/>
        <v>13.074923164799999</v>
      </c>
      <c r="AI17" s="34">
        <f>PXIL!M17</f>
        <v>0</v>
      </c>
      <c r="AJ17" s="34">
        <f>PXIL!S17</f>
        <v>0</v>
      </c>
      <c r="AK17" s="34">
        <f>RTM_IEX!M17</f>
        <v>2.0299999999999998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11.161004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0.1203048352</v>
      </c>
      <c r="AD18">
        <f t="shared" si="1"/>
        <v>13.550699164799999</v>
      </c>
      <c r="AE18">
        <v>0</v>
      </c>
      <c r="AF18" s="24"/>
      <c r="AG18">
        <f t="shared" si="2"/>
        <v>13.550699164799999</v>
      </c>
      <c r="AI18" s="34">
        <f>PXIL!M18</f>
        <v>0</v>
      </c>
      <c r="AJ18" s="34">
        <f>PXIL!S18</f>
        <v>0</v>
      </c>
      <c r="AK18" s="34">
        <f>RTM_IEX!M18</f>
        <v>2.5099999999999998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11.161004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0.14591283520000001</v>
      </c>
      <c r="AD19">
        <f t="shared" si="1"/>
        <v>16.435091164799999</v>
      </c>
      <c r="AE19">
        <v>0</v>
      </c>
      <c r="AF19" s="24"/>
      <c r="AG19">
        <f t="shared" si="2"/>
        <v>16.435091164799999</v>
      </c>
      <c r="AI19" s="34">
        <f>PXIL!M19</f>
        <v>0</v>
      </c>
      <c r="AJ19" s="34">
        <f>PXIL!S19</f>
        <v>0</v>
      </c>
      <c r="AK19" s="34">
        <f>RTM_IEX!M19</f>
        <v>5.42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11.161004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0.1441528352</v>
      </c>
      <c r="AD20">
        <f t="shared" si="1"/>
        <v>16.236851164800001</v>
      </c>
      <c r="AE20">
        <v>0</v>
      </c>
      <c r="AF20" s="24"/>
      <c r="AG20">
        <f t="shared" si="2"/>
        <v>16.236851164800001</v>
      </c>
      <c r="AI20" s="34">
        <f>PXIL!M20</f>
        <v>0</v>
      </c>
      <c r="AJ20" s="34">
        <f>PXIL!S20</f>
        <v>0</v>
      </c>
      <c r="AK20" s="34">
        <f>RTM_IEX!M20</f>
        <v>5.22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11.161004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0.1535688352</v>
      </c>
      <c r="AD21">
        <f t="shared" si="1"/>
        <v>17.2974351648</v>
      </c>
      <c r="AE21">
        <v>0</v>
      </c>
      <c r="AF21" s="24"/>
      <c r="AG21">
        <f t="shared" si="2"/>
        <v>17.2974351648</v>
      </c>
      <c r="AI21" s="34">
        <f>PXIL!M21</f>
        <v>0</v>
      </c>
      <c r="AJ21" s="34">
        <f>PXIL!S21</f>
        <v>0</v>
      </c>
      <c r="AK21" s="34">
        <f>RTM_IEX!M21</f>
        <v>6.29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11.161004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0.15779283520000001</v>
      </c>
      <c r="AD22">
        <f t="shared" si="1"/>
        <v>17.773211164800003</v>
      </c>
      <c r="AE22">
        <v>0</v>
      </c>
      <c r="AF22" s="24"/>
      <c r="AG22">
        <f t="shared" si="2"/>
        <v>17.773211164800003</v>
      </c>
      <c r="AI22" s="34">
        <f>PXIL!M22</f>
        <v>0</v>
      </c>
      <c r="AJ22" s="34">
        <f>PXIL!S22</f>
        <v>0</v>
      </c>
      <c r="AK22" s="34">
        <f>RTM_IEX!M22</f>
        <v>6.77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11.161004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1.35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0.18753683520000003</v>
      </c>
      <c r="AD23">
        <f t="shared" si="1"/>
        <v>21.123467164800001</v>
      </c>
      <c r="AE23">
        <v>0</v>
      </c>
      <c r="AF23" s="24"/>
      <c r="AG23">
        <f t="shared" si="2"/>
        <v>21.123467164800001</v>
      </c>
      <c r="AI23" s="34">
        <f>PXIL!M23</f>
        <v>0</v>
      </c>
      <c r="AJ23" s="34">
        <f>PXIL!S23</f>
        <v>0</v>
      </c>
      <c r="AK23" s="34">
        <f>RTM_IEX!M23</f>
        <v>6.87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1.93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11.161004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1.64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0.17451283520000002</v>
      </c>
      <c r="AD24">
        <f t="shared" si="1"/>
        <v>19.656491164800002</v>
      </c>
      <c r="AE24">
        <v>0</v>
      </c>
      <c r="AF24" s="24"/>
      <c r="AG24">
        <f t="shared" si="2"/>
        <v>19.656491164800002</v>
      </c>
      <c r="AI24" s="34">
        <f>PXIL!M24</f>
        <v>0</v>
      </c>
      <c r="AJ24" s="34">
        <f>PXIL!S24</f>
        <v>0</v>
      </c>
      <c r="AK24" s="34">
        <f>RTM_IEX!M24</f>
        <v>6.77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0.26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11.161004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1.93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0.1782968352</v>
      </c>
      <c r="AD25">
        <f t="shared" si="1"/>
        <v>20.082707164799999</v>
      </c>
      <c r="AE25">
        <v>0</v>
      </c>
      <c r="AF25" s="24"/>
      <c r="AG25">
        <f t="shared" si="2"/>
        <v>20.082707164799999</v>
      </c>
      <c r="AI25" s="34">
        <f>PXIL!M25</f>
        <v>0</v>
      </c>
      <c r="AJ25" s="34">
        <f>PXIL!S25</f>
        <v>0</v>
      </c>
      <c r="AK25" s="34">
        <f>RTM_IEX!M25</f>
        <v>6.87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0.3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11.161004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1.06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0.16984883520000002</v>
      </c>
      <c r="AD26">
        <f t="shared" si="1"/>
        <v>19.131155164800003</v>
      </c>
      <c r="AE26">
        <v>0</v>
      </c>
      <c r="AF26" s="24"/>
      <c r="AG26">
        <f t="shared" si="2"/>
        <v>19.131155164800003</v>
      </c>
      <c r="AI26" s="34">
        <f>PXIL!M26</f>
        <v>0</v>
      </c>
      <c r="AJ26" s="34">
        <f>PXIL!S26</f>
        <v>0</v>
      </c>
      <c r="AK26" s="34">
        <f>RTM_IEX!M26</f>
        <v>6.87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0.21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11.161004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2.2200000000000002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0.17732883520000001</v>
      </c>
      <c r="AD27">
        <f t="shared" si="1"/>
        <v>19.973675164799999</v>
      </c>
      <c r="AE27">
        <v>0</v>
      </c>
      <c r="AF27" s="24"/>
      <c r="AG27">
        <f t="shared" si="2"/>
        <v>19.973675164799999</v>
      </c>
      <c r="AI27" s="34">
        <f>PXIL!M27</f>
        <v>0</v>
      </c>
      <c r="AJ27" s="34">
        <f>PXIL!S27</f>
        <v>0</v>
      </c>
      <c r="AK27" s="34">
        <f>RTM_IEX!M27</f>
        <v>6.77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11.161004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4.3499999999999996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0.19607283519999999</v>
      </c>
      <c r="AD28">
        <f t="shared" si="1"/>
        <v>22.0849311648</v>
      </c>
      <c r="AE28">
        <v>0</v>
      </c>
      <c r="AF28" s="24"/>
      <c r="AG28">
        <f t="shared" si="2"/>
        <v>22.0849311648</v>
      </c>
      <c r="AI28" s="34">
        <f>PXIL!M28</f>
        <v>0</v>
      </c>
      <c r="AJ28" s="34">
        <f>PXIL!S28</f>
        <v>0</v>
      </c>
      <c r="AK28" s="34">
        <f>RTM_IEX!M28</f>
        <v>6.77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11.161004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0.17398483519999999</v>
      </c>
      <c r="AD29">
        <f t="shared" si="1"/>
        <v>19.597019164799999</v>
      </c>
      <c r="AE29">
        <v>0</v>
      </c>
      <c r="AF29" s="24"/>
      <c r="AG29">
        <f t="shared" si="2"/>
        <v>19.597019164799999</v>
      </c>
      <c r="AI29" s="34">
        <f>PXIL!M29</f>
        <v>0</v>
      </c>
      <c r="AJ29" s="34">
        <f>PXIL!S29</f>
        <v>0</v>
      </c>
      <c r="AK29" s="34">
        <f>RTM_IEX!M29</f>
        <v>6.77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11.161004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1.45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0.1705528352</v>
      </c>
      <c r="AD30">
        <f t="shared" si="1"/>
        <v>19.210451164799998</v>
      </c>
      <c r="AE30">
        <v>0</v>
      </c>
      <c r="AF30" s="24"/>
      <c r="AG30">
        <f t="shared" si="2"/>
        <v>19.210451164799998</v>
      </c>
      <c r="AI30" s="34">
        <f>PXIL!M30</f>
        <v>0</v>
      </c>
      <c r="AJ30" s="34">
        <f>PXIL!S30</f>
        <v>0</v>
      </c>
      <c r="AK30" s="34">
        <f>RTM_IEX!M30</f>
        <v>6.77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11.161004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0.97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0.1808488352</v>
      </c>
      <c r="AD31">
        <f t="shared" si="1"/>
        <v>20.370155164800003</v>
      </c>
      <c r="AE31">
        <v>0</v>
      </c>
      <c r="AF31" s="24"/>
      <c r="AG31">
        <f t="shared" si="2"/>
        <v>20.370155164800003</v>
      </c>
      <c r="AI31" s="34">
        <f>PXIL!M31</f>
        <v>0</v>
      </c>
      <c r="AJ31" s="34">
        <f>PXIL!S31</f>
        <v>0</v>
      </c>
      <c r="AK31" s="34">
        <f>RTM_IEX!M31</f>
        <v>6.87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1.55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11.161004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2.13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0.19906483520000001</v>
      </c>
      <c r="AD32">
        <f t="shared" si="1"/>
        <v>22.421939164800001</v>
      </c>
      <c r="AE32">
        <v>0</v>
      </c>
      <c r="AF32" s="24"/>
      <c r="AG32">
        <f t="shared" si="2"/>
        <v>22.421939164800001</v>
      </c>
      <c r="AI32" s="34">
        <f>PXIL!M32</f>
        <v>0</v>
      </c>
      <c r="AJ32" s="34">
        <f>PXIL!S32</f>
        <v>0</v>
      </c>
      <c r="AK32" s="34">
        <f>RTM_IEX!M32</f>
        <v>6.87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2.46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11.161004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1.06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0.17917683520000002</v>
      </c>
      <c r="AD33">
        <f t="shared" si="1"/>
        <v>20.181827164800001</v>
      </c>
      <c r="AE33">
        <v>0</v>
      </c>
      <c r="AF33" s="24"/>
      <c r="AG33">
        <f t="shared" si="2"/>
        <v>20.181827164800001</v>
      </c>
      <c r="AI33" s="34">
        <f>PXIL!M33</f>
        <v>0</v>
      </c>
      <c r="AJ33" s="34">
        <f>PXIL!S33</f>
        <v>0</v>
      </c>
      <c r="AK33" s="34">
        <f>RTM_IEX!M33</f>
        <v>6.87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1.27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11.161004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1.64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0.19404883520000002</v>
      </c>
      <c r="AD34">
        <f t="shared" si="1"/>
        <v>21.856955164799999</v>
      </c>
      <c r="AE34">
        <v>0</v>
      </c>
      <c r="AF34" s="24"/>
      <c r="AG34">
        <f t="shared" si="2"/>
        <v>21.856955164799999</v>
      </c>
      <c r="AI34" s="34">
        <f>PXIL!M34</f>
        <v>0</v>
      </c>
      <c r="AJ34" s="34">
        <f>PXIL!S34</f>
        <v>0</v>
      </c>
      <c r="AK34" s="34">
        <f>RTM_IEX!M34</f>
        <v>6.87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2.38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11.161004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0.39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0.17776883520000003</v>
      </c>
      <c r="AD35">
        <f t="shared" si="1"/>
        <v>20.023235164800003</v>
      </c>
      <c r="AE35">
        <v>0</v>
      </c>
      <c r="AF35" s="24"/>
      <c r="AG35">
        <f t="shared" si="2"/>
        <v>20.023235164800003</v>
      </c>
      <c r="AI35" s="34">
        <f>PXIL!M35</f>
        <v>0</v>
      </c>
      <c r="AJ35" s="34">
        <f>PXIL!S35</f>
        <v>0</v>
      </c>
      <c r="AK35" s="34">
        <f>RTM_IEX!M35</f>
        <v>6.87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1.78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11.161004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0.68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0.18841683520000002</v>
      </c>
      <c r="AD36">
        <f t="shared" si="1"/>
        <v>21.2225871648</v>
      </c>
      <c r="AE36">
        <v>0</v>
      </c>
      <c r="AF36" s="24"/>
      <c r="AG36">
        <f t="shared" si="2"/>
        <v>21.2225871648</v>
      </c>
      <c r="AI36" s="34">
        <f>PXIL!M36</f>
        <v>0</v>
      </c>
      <c r="AJ36" s="34">
        <f>PXIL!S36</f>
        <v>0</v>
      </c>
      <c r="AK36" s="34">
        <f>RTM_IEX!M36</f>
        <v>6.77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2.8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11.161004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0.68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0.21164883520000002</v>
      </c>
      <c r="AD37">
        <f t="shared" si="1"/>
        <v>23.839355164800001</v>
      </c>
      <c r="AE37">
        <v>0</v>
      </c>
      <c r="AF37" s="24"/>
      <c r="AG37">
        <f t="shared" si="2"/>
        <v>23.839355164800001</v>
      </c>
      <c r="AI37" s="34">
        <f>PXIL!M37</f>
        <v>0</v>
      </c>
      <c r="AJ37" s="34">
        <f>PXIL!S37</f>
        <v>0</v>
      </c>
      <c r="AK37" s="34">
        <f>RTM_IEX!M37</f>
        <v>6.87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5.34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11.161004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0.18973683520000001</v>
      </c>
      <c r="AD38">
        <f t="shared" si="1"/>
        <v>21.371267164799999</v>
      </c>
      <c r="AE38">
        <v>0</v>
      </c>
      <c r="AF38" s="24"/>
      <c r="AG38">
        <f t="shared" si="2"/>
        <v>21.371267164799999</v>
      </c>
      <c r="AI38" s="34">
        <f>PXIL!M38</f>
        <v>0</v>
      </c>
      <c r="AJ38" s="34">
        <f>PXIL!S38</f>
        <v>0</v>
      </c>
      <c r="AK38" s="34">
        <f>RTM_IEX!M38</f>
        <v>6.87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3.53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11.161004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0.17020083520000001</v>
      </c>
      <c r="AD39">
        <f t="shared" si="1"/>
        <v>19.170803164799999</v>
      </c>
      <c r="AE39">
        <v>0</v>
      </c>
      <c r="AF39" s="24"/>
      <c r="AG39">
        <f t="shared" si="2"/>
        <v>19.170803164799999</v>
      </c>
      <c r="AI39" s="34">
        <f>PXIL!M39</f>
        <v>0</v>
      </c>
      <c r="AJ39" s="34">
        <f>PXIL!S39</f>
        <v>0</v>
      </c>
      <c r="AK39" s="34">
        <f>RTM_IEX!M39</f>
        <v>6.86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1.22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11.161004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0.16245683520000001</v>
      </c>
      <c r="AD40">
        <f t="shared" si="1"/>
        <v>18.298547164800002</v>
      </c>
      <c r="AE40">
        <v>0</v>
      </c>
      <c r="AF40" s="24"/>
      <c r="AG40">
        <f t="shared" si="2"/>
        <v>18.298547164800002</v>
      </c>
      <c r="AI40" s="34">
        <f>PXIL!M40</f>
        <v>0</v>
      </c>
      <c r="AJ40" s="34">
        <f>PXIL!S40</f>
        <v>0</v>
      </c>
      <c r="AK40" s="34">
        <f>RTM_IEX!M40</f>
        <v>6.86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0.44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12.223957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0.17568282159999998</v>
      </c>
      <c r="AD41">
        <f t="shared" si="1"/>
        <v>19.788274178400002</v>
      </c>
      <c r="AE41">
        <v>0</v>
      </c>
      <c r="AF41" s="24"/>
      <c r="AG41">
        <f t="shared" si="2"/>
        <v>19.788274178400002</v>
      </c>
      <c r="AI41" s="34">
        <f>PXIL!M41</f>
        <v>0</v>
      </c>
      <c r="AJ41" s="34">
        <f>PXIL!S41</f>
        <v>0</v>
      </c>
      <c r="AK41" s="34">
        <f>RTM_IEX!M41</f>
        <v>6.77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0.97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13.605796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0.18106700479999999</v>
      </c>
      <c r="AD42">
        <f t="shared" si="1"/>
        <v>20.394728995200001</v>
      </c>
      <c r="AE42">
        <v>0</v>
      </c>
      <c r="AF42" s="24"/>
      <c r="AG42">
        <f t="shared" si="2"/>
        <v>20.394728995200001</v>
      </c>
      <c r="AI42" s="34">
        <f>PXIL!M42</f>
        <v>0</v>
      </c>
      <c r="AJ42" s="34">
        <f>PXIL!S42</f>
        <v>0</v>
      </c>
      <c r="AK42" s="34">
        <f>RTM_IEX!M42</f>
        <v>6.87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0.1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14.881339000000001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0.17944378320000001</v>
      </c>
      <c r="AD43">
        <f t="shared" si="1"/>
        <v>20.211895216800002</v>
      </c>
      <c r="AE43">
        <v>0</v>
      </c>
      <c r="AF43" s="24"/>
      <c r="AG43">
        <f t="shared" si="2"/>
        <v>20.211895216800002</v>
      </c>
      <c r="AI43" s="34">
        <f>PXIL!M43</f>
        <v>0</v>
      </c>
      <c r="AJ43" s="34">
        <f>PXIL!S43</f>
        <v>0</v>
      </c>
      <c r="AK43" s="34">
        <f>RTM_IEX!M43</f>
        <v>3.19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2.3199999999999998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14.881339000000001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0.18199578320000001</v>
      </c>
      <c r="AD44">
        <f t="shared" si="1"/>
        <v>20.4993432168</v>
      </c>
      <c r="AE44">
        <v>0</v>
      </c>
      <c r="AF44" s="24"/>
      <c r="AG44">
        <f t="shared" si="2"/>
        <v>20.4993432168</v>
      </c>
      <c r="AI44" s="34">
        <f>PXIL!M44</f>
        <v>0</v>
      </c>
      <c r="AJ44" s="34">
        <f>PXIL!S44</f>
        <v>0</v>
      </c>
      <c r="AK44" s="34">
        <f>RTM_IEX!M44</f>
        <v>3.19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2.61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14.881339000000001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0.1343877832</v>
      </c>
      <c r="AD45">
        <f t="shared" si="1"/>
        <v>15.136951216800002</v>
      </c>
      <c r="AE45">
        <v>0</v>
      </c>
      <c r="AF45" s="24"/>
      <c r="AG45">
        <f t="shared" si="2"/>
        <v>15.136951216800002</v>
      </c>
      <c r="AI45" s="34">
        <f>PXIL!M45</f>
        <v>0</v>
      </c>
      <c r="AJ45" s="34">
        <f>PXIL!S45</f>
        <v>0</v>
      </c>
      <c r="AK45" s="34">
        <f>RTM_IEX!M45</f>
        <v>0.39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14.881339000000001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0.14793978320000001</v>
      </c>
      <c r="AD46">
        <f t="shared" si="1"/>
        <v>16.663399216800002</v>
      </c>
      <c r="AE46">
        <v>0</v>
      </c>
      <c r="AF46" s="24"/>
      <c r="AG46">
        <f t="shared" si="2"/>
        <v>16.663399216800002</v>
      </c>
      <c r="AI46" s="34">
        <f>PXIL!M46</f>
        <v>0</v>
      </c>
      <c r="AJ46" s="34">
        <f>PXIL!S46</f>
        <v>0</v>
      </c>
      <c r="AK46" s="34">
        <f>RTM_IEX!M46</f>
        <v>1.93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14.881339000000001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0.1632517832</v>
      </c>
      <c r="AD47">
        <f t="shared" si="1"/>
        <v>18.388087216800002</v>
      </c>
      <c r="AE47">
        <v>0</v>
      </c>
      <c r="AF47" s="24"/>
      <c r="AG47">
        <f t="shared" si="2"/>
        <v>18.388087216800002</v>
      </c>
      <c r="AI47" s="34">
        <f>PXIL!M47</f>
        <v>0</v>
      </c>
      <c r="AJ47" s="34">
        <f>PXIL!S47</f>
        <v>0</v>
      </c>
      <c r="AK47" s="34">
        <f>RTM_IEX!M47</f>
        <v>3.19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0.48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14.881339000000001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0.1513717832</v>
      </c>
      <c r="AD48">
        <f t="shared" si="1"/>
        <v>17.049967216800002</v>
      </c>
      <c r="AE48">
        <v>0</v>
      </c>
      <c r="AF48" s="24"/>
      <c r="AG48">
        <f t="shared" si="2"/>
        <v>17.049967216800002</v>
      </c>
      <c r="AI48" s="34">
        <f>PXIL!M48</f>
        <v>0</v>
      </c>
      <c r="AJ48" s="34">
        <f>PXIL!S48</f>
        <v>0</v>
      </c>
      <c r="AK48" s="34">
        <f>RTM_IEX!M48</f>
        <v>2.3199999999999998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14.881339000000001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0.17865178320000002</v>
      </c>
      <c r="AD49">
        <f t="shared" si="1"/>
        <v>20.122687216800003</v>
      </c>
      <c r="AE49">
        <v>0</v>
      </c>
      <c r="AF49" s="24"/>
      <c r="AG49">
        <f t="shared" si="2"/>
        <v>20.122687216800003</v>
      </c>
      <c r="AI49" s="34">
        <f>PXIL!M49</f>
        <v>0</v>
      </c>
      <c r="AJ49" s="34">
        <f>PXIL!S49</f>
        <v>0</v>
      </c>
      <c r="AK49" s="34">
        <f>RTM_IEX!M49</f>
        <v>3.1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2.3199999999999998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14.881339000000001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0.15823578320000001</v>
      </c>
      <c r="AD50">
        <f t="shared" si="1"/>
        <v>17.823103216800003</v>
      </c>
      <c r="AE50">
        <v>0</v>
      </c>
      <c r="AF50" s="24"/>
      <c r="AG50">
        <f t="shared" si="2"/>
        <v>17.823103216800003</v>
      </c>
      <c r="AI50" s="34">
        <f>PXIL!M50</f>
        <v>0</v>
      </c>
      <c r="AJ50" s="34">
        <f>PXIL!S50</f>
        <v>0</v>
      </c>
      <c r="AK50" s="34">
        <f>RTM_IEX!M50</f>
        <v>3.1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14.881339000000001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0.18973978320000001</v>
      </c>
      <c r="AD51">
        <f t="shared" si="1"/>
        <v>21.371599216800004</v>
      </c>
      <c r="AE51">
        <v>0</v>
      </c>
      <c r="AF51" s="24"/>
      <c r="AG51">
        <f t="shared" si="2"/>
        <v>21.371599216800004</v>
      </c>
      <c r="AI51" s="34">
        <f>PXIL!M51</f>
        <v>0</v>
      </c>
      <c r="AJ51" s="34">
        <f>PXIL!S51</f>
        <v>0</v>
      </c>
      <c r="AK51" s="34">
        <f>RTM_IEX!M51</f>
        <v>3.1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3.58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14.881339000000001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0.18885978320000002</v>
      </c>
      <c r="AD52">
        <f t="shared" si="1"/>
        <v>21.272479216800001</v>
      </c>
      <c r="AE52">
        <v>0</v>
      </c>
      <c r="AF52" s="24"/>
      <c r="AG52">
        <f t="shared" si="2"/>
        <v>21.272479216800001</v>
      </c>
      <c r="AI52" s="34">
        <f>PXIL!M52</f>
        <v>0</v>
      </c>
      <c r="AJ52" s="34">
        <f>PXIL!S52</f>
        <v>0</v>
      </c>
      <c r="AK52" s="34">
        <f>RTM_IEX!M52</f>
        <v>3.1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3.48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16.807492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0.16999392960000001</v>
      </c>
      <c r="AD53">
        <f t="shared" si="1"/>
        <v>19.147498070400001</v>
      </c>
      <c r="AE53">
        <v>0</v>
      </c>
      <c r="AF53" s="24"/>
      <c r="AG53">
        <f t="shared" si="2"/>
        <v>19.147498070400001</v>
      </c>
      <c r="AI53" s="34">
        <f>PXIL!M53</f>
        <v>0</v>
      </c>
      <c r="AJ53" s="34">
        <f>PXIL!S53</f>
        <v>0</v>
      </c>
      <c r="AK53" s="34">
        <f>RTM_IEX!M53</f>
        <v>2.5099999999999998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17.007245000000001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0.181959756</v>
      </c>
      <c r="AD54">
        <f t="shared" si="1"/>
        <v>20.495285244000002</v>
      </c>
      <c r="AE54">
        <v>0</v>
      </c>
      <c r="AF54" s="24"/>
      <c r="AG54">
        <f t="shared" si="2"/>
        <v>20.495285244000002</v>
      </c>
      <c r="AI54" s="34">
        <f>PXIL!M54</f>
        <v>0</v>
      </c>
      <c r="AJ54" s="34">
        <f>PXIL!S54</f>
        <v>0</v>
      </c>
      <c r="AK54" s="34">
        <f>RTM_IEX!M54</f>
        <v>3.19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0.48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17.007245000000001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0.18451175600000003</v>
      </c>
      <c r="AD55">
        <f t="shared" si="1"/>
        <v>20.782733243999999</v>
      </c>
      <c r="AE55">
        <v>0</v>
      </c>
      <c r="AF55" s="24"/>
      <c r="AG55">
        <f t="shared" si="2"/>
        <v>20.782733243999999</v>
      </c>
      <c r="AI55" s="34">
        <f>PXIL!M55</f>
        <v>0</v>
      </c>
      <c r="AJ55" s="34">
        <f>PXIL!S55</f>
        <v>0</v>
      </c>
      <c r="AK55" s="34">
        <f>RTM_IEX!M55</f>
        <v>1.06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2.9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17.007245000000001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0.181959756</v>
      </c>
      <c r="AD56">
        <f t="shared" si="1"/>
        <v>20.495285243999998</v>
      </c>
      <c r="AE56">
        <v>0</v>
      </c>
      <c r="AF56" s="24"/>
      <c r="AG56">
        <f t="shared" si="2"/>
        <v>20.495285243999998</v>
      </c>
      <c r="AI56" s="34">
        <f>PXIL!M56</f>
        <v>0</v>
      </c>
      <c r="AJ56" s="34">
        <f>PXIL!S56</f>
        <v>0</v>
      </c>
      <c r="AK56" s="34">
        <f>RTM_IEX!M56</f>
        <v>1.06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2.61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17.007245000000001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0.18794375600000002</v>
      </c>
      <c r="AD57">
        <f t="shared" si="1"/>
        <v>21.169301244</v>
      </c>
      <c r="AE57">
        <v>0</v>
      </c>
      <c r="AF57" s="24"/>
      <c r="AG57">
        <f t="shared" si="2"/>
        <v>21.169301244</v>
      </c>
      <c r="AI57" s="34">
        <f>PXIL!M57</f>
        <v>0</v>
      </c>
      <c r="AJ57" s="34">
        <f>PXIL!S57</f>
        <v>0</v>
      </c>
      <c r="AK57" s="34">
        <f>RTM_IEX!M57</f>
        <v>1.06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3.29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17.007245000000001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0.17351175600000002</v>
      </c>
      <c r="AD58">
        <f t="shared" si="1"/>
        <v>19.543733243999998</v>
      </c>
      <c r="AE58">
        <v>0</v>
      </c>
      <c r="AF58" s="24"/>
      <c r="AG58">
        <f t="shared" si="2"/>
        <v>19.543733243999998</v>
      </c>
      <c r="AI58" s="34">
        <f>PXIL!M58</f>
        <v>0</v>
      </c>
      <c r="AJ58" s="34">
        <f>PXIL!S58</f>
        <v>0</v>
      </c>
      <c r="AK58" s="34">
        <f>RTM_IEX!M58</f>
        <v>0.97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1.74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17.007245000000001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0.17606375600000002</v>
      </c>
      <c r="AD59">
        <f t="shared" si="1"/>
        <v>19.831181244</v>
      </c>
      <c r="AE59">
        <v>0</v>
      </c>
      <c r="AF59" s="24"/>
      <c r="AG59">
        <f t="shared" si="2"/>
        <v>19.831181244</v>
      </c>
      <c r="AI59" s="34">
        <f>PXIL!M59</f>
        <v>0</v>
      </c>
      <c r="AJ59" s="34">
        <f>PXIL!S59</f>
        <v>0</v>
      </c>
      <c r="AK59" s="34">
        <f>RTM_IEX!M59</f>
        <v>0.97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2.0299999999999998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17.007245000000001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0.199031756</v>
      </c>
      <c r="AD60">
        <f t="shared" si="1"/>
        <v>22.418213244</v>
      </c>
      <c r="AE60">
        <v>0</v>
      </c>
      <c r="AF60" s="24"/>
      <c r="AG60">
        <f t="shared" si="2"/>
        <v>22.418213244</v>
      </c>
      <c r="AI60" s="34">
        <f>PXIL!M60</f>
        <v>0</v>
      </c>
      <c r="AJ60" s="34">
        <f>PXIL!S60</f>
        <v>0</v>
      </c>
      <c r="AK60" s="34">
        <f>RTM_IEX!M60</f>
        <v>1.06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4.55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17.007245000000001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0.48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0.206247756</v>
      </c>
      <c r="AD61">
        <f t="shared" si="1"/>
        <v>23.230997244000001</v>
      </c>
      <c r="AE61">
        <v>0</v>
      </c>
      <c r="AF61" s="24"/>
      <c r="AG61">
        <f t="shared" si="2"/>
        <v>23.230997244000001</v>
      </c>
      <c r="AI61" s="34">
        <f>PXIL!M61</f>
        <v>0</v>
      </c>
      <c r="AJ61" s="34">
        <f>PXIL!S61</f>
        <v>0</v>
      </c>
      <c r="AK61" s="34">
        <f>RTM_IEX!M61</f>
        <v>1.06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4.8899999999999997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17.007245000000001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0.19392775600000001</v>
      </c>
      <c r="AD62">
        <f t="shared" si="1"/>
        <v>21.843317243999998</v>
      </c>
      <c r="AE62">
        <v>0</v>
      </c>
      <c r="AF62" s="24"/>
      <c r="AG62">
        <f t="shared" si="2"/>
        <v>21.843317243999998</v>
      </c>
      <c r="AI62" s="34">
        <f>PXIL!M62</f>
        <v>0</v>
      </c>
      <c r="AJ62" s="34">
        <f>PXIL!S62</f>
        <v>0</v>
      </c>
      <c r="AK62" s="34">
        <f>RTM_IEX!M62</f>
        <v>1.06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3.97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17.007245000000001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0.18547975600000002</v>
      </c>
      <c r="AD63">
        <f t="shared" si="1"/>
        <v>20.891765244000002</v>
      </c>
      <c r="AE63">
        <v>0</v>
      </c>
      <c r="AF63" s="24"/>
      <c r="AG63">
        <f t="shared" si="2"/>
        <v>20.891765244000002</v>
      </c>
      <c r="AI63" s="34">
        <f>PXIL!M63</f>
        <v>0</v>
      </c>
      <c r="AJ63" s="34">
        <f>PXIL!S63</f>
        <v>0</v>
      </c>
      <c r="AK63" s="34">
        <f>RTM_IEX!M63</f>
        <v>0.97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3.1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17.007245000000001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0.19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0.18160775600000004</v>
      </c>
      <c r="AD64">
        <f t="shared" si="1"/>
        <v>20.455637243999998</v>
      </c>
      <c r="AE64">
        <v>0</v>
      </c>
      <c r="AF64" s="24"/>
      <c r="AG64">
        <f t="shared" si="2"/>
        <v>20.455637243999998</v>
      </c>
      <c r="AI64" s="34">
        <f>PXIL!M64</f>
        <v>0</v>
      </c>
      <c r="AJ64" s="34">
        <f>PXIL!S64</f>
        <v>0</v>
      </c>
      <c r="AK64" s="34">
        <f>RTM_IEX!M64</f>
        <v>1.06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2.38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17.007245000000001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1.1599999999999999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0.20378375600000004</v>
      </c>
      <c r="AD65">
        <f t="shared" si="1"/>
        <v>22.953461244</v>
      </c>
      <c r="AE65">
        <v>0</v>
      </c>
      <c r="AF65" s="24"/>
      <c r="AG65">
        <f t="shared" si="2"/>
        <v>22.953461244</v>
      </c>
      <c r="AI65" s="34">
        <f>PXIL!M65</f>
        <v>0</v>
      </c>
      <c r="AJ65" s="34">
        <f>PXIL!S65</f>
        <v>0</v>
      </c>
      <c r="AK65" s="34">
        <f>RTM_IEX!M65</f>
        <v>1.06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3.93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17.007245000000001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3.77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0.19216775600000002</v>
      </c>
      <c r="AD66">
        <f t="shared" si="1"/>
        <v>21.645077243999999</v>
      </c>
      <c r="AE66">
        <v>0</v>
      </c>
      <c r="AF66" s="24"/>
      <c r="AG66">
        <f t="shared" si="2"/>
        <v>21.645077243999999</v>
      </c>
      <c r="AI66" s="34">
        <f>PXIL!M66</f>
        <v>0</v>
      </c>
      <c r="AJ66" s="34">
        <f>PXIL!S66</f>
        <v>0</v>
      </c>
      <c r="AK66" s="34">
        <f>RTM_IEX!M66</f>
        <v>1.06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17.007245000000001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3.68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0.19137575600000001</v>
      </c>
      <c r="AD67">
        <f t="shared" si="1"/>
        <v>21.555869244</v>
      </c>
      <c r="AE67">
        <v>0</v>
      </c>
      <c r="AF67" s="24"/>
      <c r="AG67">
        <f t="shared" si="2"/>
        <v>21.555869244</v>
      </c>
      <c r="AI67" s="34">
        <f>PXIL!M67</f>
        <v>0</v>
      </c>
      <c r="AJ67" s="34">
        <f>PXIL!S67</f>
        <v>0</v>
      </c>
      <c r="AK67" s="34">
        <f>RTM_IEX!M67</f>
        <v>1.06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17.007245000000001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5.8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0.21011975600000005</v>
      </c>
      <c r="AD68">
        <f t="shared" ref="AD68:AD98" si="4">SUM(B68:AB68,AI68:AR68)-AC68</f>
        <v>23.667125244000001</v>
      </c>
      <c r="AE68">
        <v>0</v>
      </c>
      <c r="AF68" s="24"/>
      <c r="AG68">
        <f t="shared" ref="AG68:AG98" si="5">SUM(AD68:AF68)</f>
        <v>23.667125244000001</v>
      </c>
      <c r="AI68" s="34">
        <f>PXIL!M68</f>
        <v>0</v>
      </c>
      <c r="AJ68" s="34">
        <f>PXIL!S68</f>
        <v>0</v>
      </c>
      <c r="AK68" s="34">
        <f>RTM_IEX!M68</f>
        <v>1.07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17.007245000000001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0.18539175600000002</v>
      </c>
      <c r="AD69">
        <f t="shared" si="4"/>
        <v>20.881853243999998</v>
      </c>
      <c r="AE69">
        <v>0</v>
      </c>
      <c r="AF69" s="24"/>
      <c r="AG69">
        <f t="shared" si="5"/>
        <v>20.881853243999998</v>
      </c>
      <c r="AI69" s="34">
        <f>PXIL!M69</f>
        <v>0</v>
      </c>
      <c r="AJ69" s="34">
        <f>PXIL!S69</f>
        <v>0</v>
      </c>
      <c r="AK69" s="34">
        <f>RTM_IEX!M69</f>
        <v>1.06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17.007245000000001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5.13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0.204135756</v>
      </c>
      <c r="AD70">
        <f t="shared" si="4"/>
        <v>22.993109243999999</v>
      </c>
      <c r="AE70">
        <v>0</v>
      </c>
      <c r="AF70" s="24"/>
      <c r="AG70">
        <f t="shared" si="5"/>
        <v>22.993109243999999</v>
      </c>
      <c r="AI70" s="34">
        <f>PXIL!M70</f>
        <v>0</v>
      </c>
      <c r="AJ70" s="34">
        <f>PXIL!S70</f>
        <v>0</v>
      </c>
      <c r="AK70" s="34">
        <f>RTM_IEX!M70</f>
        <v>1.06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17.007245000000001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5.71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0.20923975600000003</v>
      </c>
      <c r="AD71">
        <f t="shared" si="4"/>
        <v>23.568005244000002</v>
      </c>
      <c r="AE71">
        <v>0</v>
      </c>
      <c r="AF71" s="24"/>
      <c r="AG71">
        <f t="shared" si="5"/>
        <v>23.568005244000002</v>
      </c>
      <c r="AI71" s="34">
        <f>PXIL!M71</f>
        <v>0</v>
      </c>
      <c r="AJ71" s="34">
        <f>PXIL!S71</f>
        <v>0</v>
      </c>
      <c r="AK71" s="34">
        <f>RTM_IEX!M71</f>
        <v>1.06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17.007245000000001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6.09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0.21258375600000001</v>
      </c>
      <c r="AD72">
        <f t="shared" si="4"/>
        <v>23.944661243999999</v>
      </c>
      <c r="AE72">
        <v>0</v>
      </c>
      <c r="AF72" s="24"/>
      <c r="AG72">
        <f t="shared" si="5"/>
        <v>23.944661243999999</v>
      </c>
      <c r="AI72" s="34">
        <f>PXIL!M72</f>
        <v>0</v>
      </c>
      <c r="AJ72" s="34">
        <f>PXIL!S72</f>
        <v>0</v>
      </c>
      <c r="AK72" s="34">
        <f>RTM_IEX!M72</f>
        <v>1.06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17.007245000000001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0.20158375600000003</v>
      </c>
      <c r="AD73">
        <f t="shared" si="4"/>
        <v>22.705661243999998</v>
      </c>
      <c r="AE73">
        <v>0</v>
      </c>
      <c r="AF73" s="24"/>
      <c r="AG73">
        <f t="shared" si="5"/>
        <v>22.705661243999998</v>
      </c>
      <c r="AI73" s="34">
        <f>PXIL!M73</f>
        <v>0</v>
      </c>
      <c r="AJ73" s="34">
        <f>PXIL!S73</f>
        <v>0</v>
      </c>
      <c r="AK73" s="34">
        <f>RTM_IEX!M73</f>
        <v>1.06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17.007245000000001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4.6399999999999997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0.19982375600000002</v>
      </c>
      <c r="AD74">
        <f t="shared" si="4"/>
        <v>22.507421244</v>
      </c>
      <c r="AE74">
        <v>0</v>
      </c>
      <c r="AF74" s="24"/>
      <c r="AG74">
        <f t="shared" si="5"/>
        <v>22.507421244</v>
      </c>
      <c r="AI74" s="34">
        <f>PXIL!M74</f>
        <v>0</v>
      </c>
      <c r="AJ74" s="34">
        <f>PXIL!S74</f>
        <v>0</v>
      </c>
      <c r="AK74" s="34">
        <f>RTM_IEX!M74</f>
        <v>1.06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17.007245000000001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3.48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0.18961575600000002</v>
      </c>
      <c r="AD75">
        <f t="shared" si="4"/>
        <v>21.357629244000002</v>
      </c>
      <c r="AE75">
        <v>0</v>
      </c>
      <c r="AF75" s="24"/>
      <c r="AG75">
        <f t="shared" si="5"/>
        <v>21.357629244000002</v>
      </c>
      <c r="AI75" s="34">
        <f>PXIL!M75</f>
        <v>0</v>
      </c>
      <c r="AJ75" s="34">
        <f>PXIL!S75</f>
        <v>0</v>
      </c>
      <c r="AK75" s="34">
        <f>RTM_IEX!M75</f>
        <v>1.06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17.007245000000001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3.39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0.18803175600000002</v>
      </c>
      <c r="AD76">
        <f t="shared" si="4"/>
        <v>21.179213244</v>
      </c>
      <c r="AE76">
        <v>0</v>
      </c>
      <c r="AF76" s="24"/>
      <c r="AG76">
        <f t="shared" si="5"/>
        <v>21.179213244</v>
      </c>
      <c r="AI76" s="34">
        <f>PXIL!M76</f>
        <v>0</v>
      </c>
      <c r="AJ76" s="34">
        <f>PXIL!S76</f>
        <v>0</v>
      </c>
      <c r="AK76" s="34">
        <f>RTM_IEX!M76</f>
        <v>0.97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17.007245000000001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0.18363175600000003</v>
      </c>
      <c r="AD77">
        <f t="shared" si="4"/>
        <v>20.683613244</v>
      </c>
      <c r="AE77">
        <v>0</v>
      </c>
      <c r="AF77" s="24"/>
      <c r="AG77">
        <f t="shared" si="5"/>
        <v>20.683613244</v>
      </c>
      <c r="AI77" s="34">
        <f>PXIL!M77</f>
        <v>0</v>
      </c>
      <c r="AJ77" s="34">
        <f>PXIL!S77</f>
        <v>0</v>
      </c>
      <c r="AK77" s="34">
        <f>RTM_IEX!M77</f>
        <v>1.06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17.007245000000001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0.18363175600000003</v>
      </c>
      <c r="AD78">
        <f t="shared" si="4"/>
        <v>20.683613244</v>
      </c>
      <c r="AE78">
        <v>0</v>
      </c>
      <c r="AF78" s="24"/>
      <c r="AG78">
        <f t="shared" si="5"/>
        <v>20.683613244</v>
      </c>
      <c r="AI78" s="34">
        <f>PXIL!M78</f>
        <v>0</v>
      </c>
      <c r="AJ78" s="34">
        <f>PXIL!S78</f>
        <v>0</v>
      </c>
      <c r="AK78" s="34">
        <f>RTM_IEX!M78</f>
        <v>1.06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17.007245000000001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0.97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0.181519756</v>
      </c>
      <c r="AD79">
        <f t="shared" si="4"/>
        <v>20.445725243999998</v>
      </c>
      <c r="AE79">
        <v>0</v>
      </c>
      <c r="AF79" s="24"/>
      <c r="AG79">
        <f t="shared" si="5"/>
        <v>20.445725243999998</v>
      </c>
      <c r="AI79" s="34">
        <f>PXIL!M79</f>
        <v>0</v>
      </c>
      <c r="AJ79" s="34">
        <f>PXIL!S79</f>
        <v>0</v>
      </c>
      <c r="AK79" s="34">
        <f>RTM_IEX!M79</f>
        <v>1.06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1.59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17.007245000000001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1.06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0.18389575600000002</v>
      </c>
      <c r="AD80">
        <f t="shared" si="4"/>
        <v>20.713349244</v>
      </c>
      <c r="AE80">
        <v>0</v>
      </c>
      <c r="AF80" s="24"/>
      <c r="AG80">
        <f t="shared" si="5"/>
        <v>20.713349244</v>
      </c>
      <c r="AI80" s="34">
        <f>PXIL!M80</f>
        <v>0</v>
      </c>
      <c r="AJ80" s="34">
        <f>PXIL!S80</f>
        <v>0</v>
      </c>
      <c r="AK80" s="34">
        <f>RTM_IEX!M80</f>
        <v>1.1599999999999999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1.67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17.007245000000001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1.55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0.18829575600000004</v>
      </c>
      <c r="AD81">
        <f t="shared" si="4"/>
        <v>21.208949244000003</v>
      </c>
      <c r="AE81">
        <v>0</v>
      </c>
      <c r="AF81" s="24"/>
      <c r="AG81">
        <f t="shared" si="5"/>
        <v>21.208949244000003</v>
      </c>
      <c r="AI81" s="34">
        <f>PXIL!M81</f>
        <v>0</v>
      </c>
      <c r="AJ81" s="34">
        <f>PXIL!S81</f>
        <v>0</v>
      </c>
      <c r="AK81" s="34">
        <f>RTM_IEX!M81</f>
        <v>1.1599999999999999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1.68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18.495379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0.2174953352</v>
      </c>
      <c r="AD82">
        <f t="shared" si="4"/>
        <v>24.4978836648</v>
      </c>
      <c r="AE82">
        <v>0</v>
      </c>
      <c r="AF82" s="24"/>
      <c r="AG82">
        <f t="shared" si="5"/>
        <v>24.4978836648</v>
      </c>
      <c r="AI82" s="34">
        <f>PXIL!M82</f>
        <v>0</v>
      </c>
      <c r="AJ82" s="34">
        <f>PXIL!S82</f>
        <v>0</v>
      </c>
      <c r="AK82" s="34">
        <f>RTM_IEX!M82</f>
        <v>1.06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2.16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18.067271999999999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0.21117599360000003</v>
      </c>
      <c r="AD83">
        <f t="shared" si="4"/>
        <v>23.786096006400001</v>
      </c>
      <c r="AE83">
        <v>0</v>
      </c>
      <c r="AF83" s="24"/>
      <c r="AG83">
        <f t="shared" si="5"/>
        <v>23.786096006400001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2.83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18.067271999999999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2.71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0.2019359936</v>
      </c>
      <c r="AD84">
        <f t="shared" si="4"/>
        <v>22.745336006399999</v>
      </c>
      <c r="AE84">
        <v>0</v>
      </c>
      <c r="AF84" s="24"/>
      <c r="AG84">
        <f t="shared" si="5"/>
        <v>22.745336006399999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2.17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18.067271999999999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2.42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0.20281599359999997</v>
      </c>
      <c r="AD85">
        <f t="shared" si="4"/>
        <v>22.844456006399994</v>
      </c>
      <c r="AE85">
        <v>0</v>
      </c>
      <c r="AF85" s="24"/>
      <c r="AG85">
        <f t="shared" si="5"/>
        <v>22.844456006399994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2.56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18.067271999999999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1.45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0.17896799359999999</v>
      </c>
      <c r="AD86">
        <f t="shared" si="4"/>
        <v>20.158304006399998</v>
      </c>
      <c r="AE86">
        <v>0</v>
      </c>
      <c r="AF86" s="24"/>
      <c r="AG86">
        <f t="shared" si="5"/>
        <v>20.158304006399998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0.82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18.067271999999999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2.3199999999999998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0.18820799360000001</v>
      </c>
      <c r="AD87">
        <f t="shared" si="4"/>
        <v>21.1990640064</v>
      </c>
      <c r="AE87">
        <v>0</v>
      </c>
      <c r="AF87" s="24"/>
      <c r="AG87">
        <f t="shared" si="5"/>
        <v>21.1990640064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1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18.067271999999999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2.0299999999999998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0.18398399360000001</v>
      </c>
      <c r="AD88">
        <f t="shared" si="4"/>
        <v>20.723288006400001</v>
      </c>
      <c r="AE88">
        <v>0</v>
      </c>
      <c r="AF88" s="24"/>
      <c r="AG88">
        <f t="shared" si="5"/>
        <v>20.723288006400001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0.81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18.067271999999999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1.84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0.1833679936</v>
      </c>
      <c r="AD89">
        <f t="shared" si="4"/>
        <v>20.653904006399998</v>
      </c>
      <c r="AE89">
        <v>0</v>
      </c>
      <c r="AF89" s="24"/>
      <c r="AG89">
        <f t="shared" si="5"/>
        <v>20.653904006399998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0.93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18.067271999999999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2.5099999999999998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0.19999999360000001</v>
      </c>
      <c r="AD90">
        <f t="shared" si="4"/>
        <v>22.5272720064</v>
      </c>
      <c r="AE90">
        <v>0</v>
      </c>
      <c r="AF90" s="24"/>
      <c r="AG90">
        <f t="shared" si="5"/>
        <v>22.5272720064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2.15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18.067271999999999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0.1693759936</v>
      </c>
      <c r="AD91">
        <f t="shared" si="4"/>
        <v>19.0778960064</v>
      </c>
      <c r="AE91">
        <v>0</v>
      </c>
      <c r="AF91" s="24"/>
      <c r="AG91">
        <f t="shared" si="5"/>
        <v>19.0778960064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18.067271999999999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1.62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0.17324799360000001</v>
      </c>
      <c r="AD92">
        <f t="shared" si="4"/>
        <v>19.5140240064</v>
      </c>
      <c r="AE92">
        <v>0</v>
      </c>
      <c r="AF92" s="24"/>
      <c r="AG92">
        <f t="shared" si="5"/>
        <v>19.5140240064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18.067271999999999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0.79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0.16594399360000001</v>
      </c>
      <c r="AD93">
        <f t="shared" si="4"/>
        <v>18.691328006399999</v>
      </c>
      <c r="AE93">
        <v>0</v>
      </c>
      <c r="AF93" s="24"/>
      <c r="AG93">
        <f t="shared" si="5"/>
        <v>18.691328006399999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17.546762000000001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0.15441150560000003</v>
      </c>
      <c r="AD94">
        <f t="shared" si="4"/>
        <v>17.392350494400002</v>
      </c>
      <c r="AE94">
        <v>0</v>
      </c>
      <c r="AF94" s="24"/>
      <c r="AG94">
        <f t="shared" si="5"/>
        <v>17.392350494400002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18.067271999999999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0.59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0.16418399359999999</v>
      </c>
      <c r="AD95">
        <f t="shared" si="4"/>
        <v>18.493088006400001</v>
      </c>
      <c r="AE95">
        <v>0</v>
      </c>
      <c r="AF95" s="24"/>
      <c r="AG95">
        <f t="shared" si="5"/>
        <v>18.493088006400001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17.9038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0.15755344000000002</v>
      </c>
      <c r="AD96">
        <f t="shared" si="4"/>
        <v>17.746246559999999</v>
      </c>
      <c r="AE96">
        <v>0</v>
      </c>
      <c r="AF96" s="24"/>
      <c r="AG96">
        <f t="shared" si="5"/>
        <v>17.746246559999999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15.408013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0.1355905144</v>
      </c>
      <c r="AD97">
        <f t="shared" si="4"/>
        <v>15.2724224856</v>
      </c>
      <c r="AE97">
        <v>0</v>
      </c>
      <c r="AF97" s="24"/>
      <c r="AG97">
        <f t="shared" si="5"/>
        <v>15.2724224856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14.439875000000001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0.12707090000000001</v>
      </c>
      <c r="AD98">
        <f t="shared" si="4"/>
        <v>14.312804100000001</v>
      </c>
      <c r="AE98">
        <v>0</v>
      </c>
      <c r="AF98" s="24"/>
      <c r="AG98">
        <f t="shared" si="5"/>
        <v>14.312804100000001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0.34809318500000008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2.7397500000000005E-2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4.0680260280000014E-3</v>
      </c>
      <c r="AD99">
        <f t="shared" si="6"/>
        <v>0.45820765897199989</v>
      </c>
      <c r="AE99">
        <f t="shared" ref="AE99:AR99" si="8">SUM(AE3:AE98)/4000</f>
        <v>0</v>
      </c>
      <c r="AG99">
        <f t="shared" si="8"/>
        <v>0.45820765897199989</v>
      </c>
      <c r="AI99">
        <f t="shared" si="8"/>
        <v>0</v>
      </c>
      <c r="AJ99">
        <f t="shared" si="8"/>
        <v>0</v>
      </c>
      <c r="AK99">
        <f t="shared" si="8"/>
        <v>6.239250000000001E-2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2.4392500000000001E-2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265</v>
      </c>
      <c r="C3" s="16">
        <f>'[1]11'!C5</f>
        <v>0</v>
      </c>
      <c r="D3" s="16">
        <f>'[1]11'!D5</f>
        <v>35</v>
      </c>
      <c r="E3" s="16">
        <f>'[1]11'!E5</f>
        <v>0</v>
      </c>
      <c r="F3" s="15">
        <f>SUM(B3:E3)</f>
        <v>300</v>
      </c>
      <c r="G3" s="15">
        <f>'[1]11'!H5</f>
        <v>152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'[1]11'!B6</f>
        <v>265</v>
      </c>
      <c r="C4" s="16">
        <f>'[1]11'!C6</f>
        <v>0</v>
      </c>
      <c r="D4" s="16">
        <f>'[1]11'!D6</f>
        <v>35</v>
      </c>
      <c r="E4" s="16">
        <f>'[1]11'!E6</f>
        <v>0</v>
      </c>
      <c r="F4" s="15">
        <f>SUM(B4:E4)</f>
        <v>300</v>
      </c>
      <c r="G4" s="15">
        <f>'[1]11'!H6</f>
        <v>152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'[1]11'!B7</f>
        <v>265</v>
      </c>
      <c r="C5" s="16">
        <f>'[1]11'!C7</f>
        <v>0</v>
      </c>
      <c r="D5" s="16">
        <f>'[1]11'!D7</f>
        <v>35</v>
      </c>
      <c r="E5" s="16">
        <f>'[1]11'!E7</f>
        <v>0</v>
      </c>
      <c r="F5" s="15">
        <f t="shared" ref="F5:F68" si="6">SUM(B5:E5)</f>
        <v>300</v>
      </c>
      <c r="G5" s="15">
        <f>'[1]11'!H7</f>
        <v>152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'[1]11'!B8</f>
        <v>265</v>
      </c>
      <c r="C6" s="16">
        <f>'[1]11'!C8</f>
        <v>0</v>
      </c>
      <c r="D6" s="16">
        <f>'[1]11'!D8</f>
        <v>35</v>
      </c>
      <c r="E6" s="16">
        <f>'[1]11'!E8</f>
        <v>0</v>
      </c>
      <c r="F6" s="15">
        <f t="shared" si="6"/>
        <v>300</v>
      </c>
      <c r="G6" s="15">
        <f>'[1]11'!H8</f>
        <v>152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'[1]11'!B9</f>
        <v>265</v>
      </c>
      <c r="C7" s="16">
        <f>'[1]11'!C9</f>
        <v>0</v>
      </c>
      <c r="D7" s="16">
        <f>'[1]11'!D9</f>
        <v>35</v>
      </c>
      <c r="E7" s="16">
        <f>'[1]11'!E9</f>
        <v>0</v>
      </c>
      <c r="F7" s="15">
        <f t="shared" si="6"/>
        <v>300</v>
      </c>
      <c r="G7" s="15">
        <f>'[1]11'!H9</f>
        <v>152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'[1]11'!B10</f>
        <v>265</v>
      </c>
      <c r="C8" s="16">
        <f>'[1]11'!C10</f>
        <v>0</v>
      </c>
      <c r="D8" s="16">
        <f>'[1]11'!D10</f>
        <v>35</v>
      </c>
      <c r="E8" s="16">
        <f>'[1]11'!E10</f>
        <v>0</v>
      </c>
      <c r="F8" s="15">
        <f t="shared" si="6"/>
        <v>300</v>
      </c>
      <c r="G8" s="15">
        <f>'[1]11'!H10</f>
        <v>152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'[1]11'!B11</f>
        <v>265</v>
      </c>
      <c r="C9" s="16">
        <f>'[1]11'!C11</f>
        <v>0</v>
      </c>
      <c r="D9" s="16">
        <f>'[1]11'!D11</f>
        <v>35</v>
      </c>
      <c r="E9" s="16">
        <f>'[1]11'!E11</f>
        <v>0</v>
      </c>
      <c r="F9" s="15">
        <f t="shared" si="6"/>
        <v>300</v>
      </c>
      <c r="G9" s="15">
        <f>'[1]11'!H11</f>
        <v>152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'[1]11'!B12</f>
        <v>265</v>
      </c>
      <c r="C10" s="16">
        <f>'[1]11'!C12</f>
        <v>0</v>
      </c>
      <c r="D10" s="16">
        <f>'[1]11'!D12</f>
        <v>35</v>
      </c>
      <c r="E10" s="16">
        <f>'[1]11'!E12</f>
        <v>0</v>
      </c>
      <c r="F10" s="15">
        <f t="shared" si="6"/>
        <v>300</v>
      </c>
      <c r="G10" s="15">
        <f>'[1]11'!H12</f>
        <v>152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'[1]11'!B13</f>
        <v>265</v>
      </c>
      <c r="C11" s="16">
        <f>'[1]11'!C13</f>
        <v>0</v>
      </c>
      <c r="D11" s="16">
        <f>'[1]11'!D13</f>
        <v>35</v>
      </c>
      <c r="E11" s="16">
        <f>'[1]11'!E13</f>
        <v>0</v>
      </c>
      <c r="F11" s="15">
        <f t="shared" si="6"/>
        <v>300</v>
      </c>
      <c r="G11" s="15">
        <f>'[1]11'!H13</f>
        <v>152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'[1]11'!B14</f>
        <v>265</v>
      </c>
      <c r="C12" s="16">
        <f>'[1]11'!C14</f>
        <v>0</v>
      </c>
      <c r="D12" s="16">
        <f>'[1]11'!D14</f>
        <v>35</v>
      </c>
      <c r="E12" s="16">
        <f>'[1]11'!E14</f>
        <v>0</v>
      </c>
      <c r="F12" s="15">
        <f t="shared" si="6"/>
        <v>300</v>
      </c>
      <c r="G12" s="15">
        <f>'[1]11'!H14</f>
        <v>152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'[1]11'!B15</f>
        <v>265</v>
      </c>
      <c r="C13" s="16">
        <f>'[1]11'!C15</f>
        <v>0</v>
      </c>
      <c r="D13" s="16">
        <f>'[1]11'!D15</f>
        <v>35</v>
      </c>
      <c r="E13" s="16">
        <f>'[1]11'!E15</f>
        <v>0</v>
      </c>
      <c r="F13" s="15">
        <f t="shared" si="6"/>
        <v>300</v>
      </c>
      <c r="G13" s="15">
        <f>'[1]11'!H15</f>
        <v>152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'[1]11'!B16</f>
        <v>265</v>
      </c>
      <c r="C14" s="16">
        <f>'[1]11'!C16</f>
        <v>0</v>
      </c>
      <c r="D14" s="16">
        <f>'[1]11'!D16</f>
        <v>35</v>
      </c>
      <c r="E14" s="16">
        <f>'[1]11'!E16</f>
        <v>0</v>
      </c>
      <c r="F14" s="15">
        <f t="shared" si="6"/>
        <v>300</v>
      </c>
      <c r="G14" s="15">
        <f>'[1]11'!H16</f>
        <v>152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'[1]11'!B17</f>
        <v>265</v>
      </c>
      <c r="C15" s="16">
        <f>'[1]11'!C17</f>
        <v>0</v>
      </c>
      <c r="D15" s="16">
        <f>'[1]11'!D17</f>
        <v>35</v>
      </c>
      <c r="E15" s="16">
        <f>'[1]11'!E17</f>
        <v>0</v>
      </c>
      <c r="F15" s="15">
        <f t="shared" si="6"/>
        <v>300</v>
      </c>
      <c r="G15" s="15">
        <f>'[1]11'!H17</f>
        <v>154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'[1]11'!B18</f>
        <v>265</v>
      </c>
      <c r="C16" s="16">
        <f>'[1]11'!C18</f>
        <v>0</v>
      </c>
      <c r="D16" s="16">
        <f>'[1]11'!D18</f>
        <v>35</v>
      </c>
      <c r="E16" s="16">
        <f>'[1]11'!E18</f>
        <v>0</v>
      </c>
      <c r="F16" s="15">
        <f t="shared" si="6"/>
        <v>300</v>
      </c>
      <c r="G16" s="15">
        <f>'[1]11'!H18</f>
        <v>154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'[1]11'!B19</f>
        <v>265</v>
      </c>
      <c r="C17" s="16">
        <f>'[1]11'!C19</f>
        <v>0</v>
      </c>
      <c r="D17" s="16">
        <f>'[1]11'!D19</f>
        <v>35</v>
      </c>
      <c r="E17" s="16">
        <f>'[1]11'!E19</f>
        <v>0</v>
      </c>
      <c r="F17" s="15">
        <f t="shared" si="6"/>
        <v>300</v>
      </c>
      <c r="G17" s="15">
        <f>'[1]11'!H19</f>
        <v>154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'[1]11'!B20</f>
        <v>265</v>
      </c>
      <c r="C18" s="16">
        <f>'[1]11'!C20</f>
        <v>0</v>
      </c>
      <c r="D18" s="16">
        <f>'[1]11'!D20</f>
        <v>35</v>
      </c>
      <c r="E18" s="16">
        <f>'[1]11'!E20</f>
        <v>0</v>
      </c>
      <c r="F18" s="15">
        <f t="shared" si="6"/>
        <v>300</v>
      </c>
      <c r="G18" s="15">
        <f>'[1]11'!H20</f>
        <v>154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'[1]11'!B21</f>
        <v>265</v>
      </c>
      <c r="C19" s="16">
        <f>'[1]11'!C21</f>
        <v>0</v>
      </c>
      <c r="D19" s="16">
        <f>'[1]11'!D21</f>
        <v>35</v>
      </c>
      <c r="E19" s="16">
        <f>'[1]11'!E21</f>
        <v>0</v>
      </c>
      <c r="F19" s="15">
        <f t="shared" si="6"/>
        <v>300</v>
      </c>
      <c r="G19" s="15">
        <f>'[1]11'!H21</f>
        <v>154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'[1]11'!B22</f>
        <v>265</v>
      </c>
      <c r="C20" s="16">
        <f>'[1]11'!C22</f>
        <v>0</v>
      </c>
      <c r="D20" s="16">
        <f>'[1]11'!D22</f>
        <v>35</v>
      </c>
      <c r="E20" s="16">
        <f>'[1]11'!E22</f>
        <v>0</v>
      </c>
      <c r="F20" s="15">
        <f t="shared" si="6"/>
        <v>300</v>
      </c>
      <c r="G20" s="15">
        <f>'[1]11'!H22</f>
        <v>154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'[1]11'!B23</f>
        <v>265</v>
      </c>
      <c r="C21" s="16">
        <f>'[1]11'!C23</f>
        <v>0</v>
      </c>
      <c r="D21" s="16">
        <f>'[1]11'!D23</f>
        <v>35</v>
      </c>
      <c r="E21" s="16">
        <f>'[1]11'!E23</f>
        <v>0</v>
      </c>
      <c r="F21" s="15">
        <f t="shared" si="6"/>
        <v>300</v>
      </c>
      <c r="G21" s="15">
        <f>'[1]11'!H23</f>
        <v>154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'[1]11'!B24</f>
        <v>265</v>
      </c>
      <c r="C22" s="16">
        <f>'[1]11'!C24</f>
        <v>0</v>
      </c>
      <c r="D22" s="16">
        <f>'[1]11'!D24</f>
        <v>35</v>
      </c>
      <c r="E22" s="16">
        <f>'[1]11'!E24</f>
        <v>0</v>
      </c>
      <c r="F22" s="15">
        <f t="shared" si="6"/>
        <v>300</v>
      </c>
      <c r="G22" s="15">
        <f>'[1]11'!H24</f>
        <v>154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'[1]11'!B25</f>
        <v>265</v>
      </c>
      <c r="C23" s="16">
        <f>'[1]11'!C25</f>
        <v>0</v>
      </c>
      <c r="D23" s="16">
        <f>'[1]11'!D25</f>
        <v>35</v>
      </c>
      <c r="E23" s="16">
        <f>'[1]11'!E25</f>
        <v>0</v>
      </c>
      <c r="F23" s="15">
        <f t="shared" si="6"/>
        <v>300</v>
      </c>
      <c r="G23" s="15">
        <f>'[1]11'!H25</f>
        <v>154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'[1]11'!B26</f>
        <v>265</v>
      </c>
      <c r="C24" s="16">
        <f>'[1]11'!C26</f>
        <v>0</v>
      </c>
      <c r="D24" s="16">
        <f>'[1]11'!D26</f>
        <v>35</v>
      </c>
      <c r="E24" s="16">
        <f>'[1]11'!E26</f>
        <v>0</v>
      </c>
      <c r="F24" s="15">
        <f t="shared" si="6"/>
        <v>300</v>
      </c>
      <c r="G24" s="15">
        <f>'[1]11'!H26</f>
        <v>154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'[1]11'!B27</f>
        <v>265</v>
      </c>
      <c r="C25" s="16">
        <f>'[1]11'!C27</f>
        <v>0</v>
      </c>
      <c r="D25" s="16">
        <f>'[1]11'!D27</f>
        <v>35</v>
      </c>
      <c r="E25" s="16">
        <f>'[1]11'!E27</f>
        <v>0</v>
      </c>
      <c r="F25" s="15">
        <f t="shared" si="6"/>
        <v>300</v>
      </c>
      <c r="G25" s="15">
        <f>'[1]11'!H27</f>
        <v>154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'[1]11'!B28</f>
        <v>265</v>
      </c>
      <c r="C26" s="16">
        <f>'[1]11'!C28</f>
        <v>0</v>
      </c>
      <c r="D26" s="16">
        <f>'[1]11'!D28</f>
        <v>35</v>
      </c>
      <c r="E26" s="16">
        <f>'[1]11'!E28</f>
        <v>0</v>
      </c>
      <c r="F26" s="15">
        <f t="shared" si="6"/>
        <v>300</v>
      </c>
      <c r="G26" s="15">
        <f>'[1]11'!H28</f>
        <v>154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'[1]11'!B29</f>
        <v>265</v>
      </c>
      <c r="C27" s="16">
        <f>'[1]11'!C29</f>
        <v>0</v>
      </c>
      <c r="D27" s="16">
        <f>'[1]11'!D29</f>
        <v>35</v>
      </c>
      <c r="E27" s="16">
        <f>'[1]11'!E29</f>
        <v>0</v>
      </c>
      <c r="F27" s="15">
        <f t="shared" si="6"/>
        <v>300</v>
      </c>
      <c r="G27" s="15">
        <f>'[1]11'!H29</f>
        <v>154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'[1]11'!B30</f>
        <v>265</v>
      </c>
      <c r="C28" s="16">
        <f>'[1]11'!C30</f>
        <v>0</v>
      </c>
      <c r="D28" s="16">
        <f>'[1]11'!D30</f>
        <v>35</v>
      </c>
      <c r="E28" s="16">
        <f>'[1]11'!E30</f>
        <v>0</v>
      </c>
      <c r="F28" s="15">
        <f t="shared" si="6"/>
        <v>300</v>
      </c>
      <c r="G28" s="15">
        <f>'[1]11'!H30</f>
        <v>154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'[1]11'!B31</f>
        <v>265</v>
      </c>
      <c r="C29" s="16">
        <f>'[1]11'!C31</f>
        <v>0</v>
      </c>
      <c r="D29" s="16">
        <f>'[1]11'!D31</f>
        <v>35</v>
      </c>
      <c r="E29" s="16">
        <f>'[1]11'!E31</f>
        <v>0</v>
      </c>
      <c r="F29" s="15">
        <f t="shared" si="6"/>
        <v>300</v>
      </c>
      <c r="G29" s="15">
        <f>'[1]11'!H31</f>
        <v>154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'[1]11'!B32</f>
        <v>265</v>
      </c>
      <c r="C30" s="16">
        <f>'[1]11'!C32</f>
        <v>0</v>
      </c>
      <c r="D30" s="16">
        <f>'[1]11'!D32</f>
        <v>35</v>
      </c>
      <c r="E30" s="16">
        <f>'[1]11'!E32</f>
        <v>0</v>
      </c>
      <c r="F30" s="15">
        <f t="shared" si="6"/>
        <v>300</v>
      </c>
      <c r="G30" s="15">
        <f>'[1]11'!H32</f>
        <v>154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'[1]11'!B33</f>
        <v>265</v>
      </c>
      <c r="C31" s="16">
        <f>'[1]11'!C33</f>
        <v>0</v>
      </c>
      <c r="D31" s="16">
        <f>'[1]11'!D33</f>
        <v>35</v>
      </c>
      <c r="E31" s="16">
        <f>'[1]11'!E33</f>
        <v>0</v>
      </c>
      <c r="F31" s="15">
        <f t="shared" si="6"/>
        <v>300</v>
      </c>
      <c r="G31" s="15">
        <f>'[1]11'!H33</f>
        <v>152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'[1]11'!B34</f>
        <v>265</v>
      </c>
      <c r="C32" s="16">
        <f>'[1]11'!C34</f>
        <v>0</v>
      </c>
      <c r="D32" s="16">
        <f>'[1]11'!D34</f>
        <v>35</v>
      </c>
      <c r="E32" s="16">
        <f>'[1]11'!E34</f>
        <v>0</v>
      </c>
      <c r="F32" s="15">
        <f t="shared" si="6"/>
        <v>300</v>
      </c>
      <c r="G32" s="15">
        <f>'[1]11'!H34</f>
        <v>152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'[1]11'!B35</f>
        <v>265</v>
      </c>
      <c r="C33" s="16">
        <f>'[1]11'!C35</f>
        <v>0</v>
      </c>
      <c r="D33" s="16">
        <f>'[1]11'!D35</f>
        <v>35</v>
      </c>
      <c r="E33" s="16">
        <f>'[1]11'!E35</f>
        <v>0</v>
      </c>
      <c r="F33" s="15">
        <f t="shared" si="6"/>
        <v>300</v>
      </c>
      <c r="G33" s="15">
        <f>'[1]11'!H35</f>
        <v>152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'[1]11'!B36</f>
        <v>265</v>
      </c>
      <c r="C34" s="16">
        <f>'[1]11'!C36</f>
        <v>0</v>
      </c>
      <c r="D34" s="16">
        <f>'[1]11'!D36</f>
        <v>35</v>
      </c>
      <c r="E34" s="16">
        <f>'[1]11'!E36</f>
        <v>0</v>
      </c>
      <c r="F34" s="15">
        <f t="shared" si="6"/>
        <v>300</v>
      </c>
      <c r="G34" s="15">
        <f>'[1]11'!H36</f>
        <v>152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'[1]11'!B37</f>
        <v>265</v>
      </c>
      <c r="C35" s="16">
        <f>'[1]11'!C37</f>
        <v>0</v>
      </c>
      <c r="D35" s="16">
        <f>'[1]11'!D37</f>
        <v>35</v>
      </c>
      <c r="E35" s="16">
        <f>'[1]11'!E37</f>
        <v>0</v>
      </c>
      <c r="F35" s="15">
        <f t="shared" si="6"/>
        <v>300</v>
      </c>
      <c r="G35" s="15">
        <f>'[1]11'!H37</f>
        <v>152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'[1]11'!B38</f>
        <v>265</v>
      </c>
      <c r="C36" s="16">
        <f>'[1]11'!C38</f>
        <v>0</v>
      </c>
      <c r="D36" s="16">
        <f>'[1]11'!D38</f>
        <v>35</v>
      </c>
      <c r="E36" s="16">
        <f>'[1]11'!E38</f>
        <v>0</v>
      </c>
      <c r="F36" s="15">
        <f t="shared" si="6"/>
        <v>300</v>
      </c>
      <c r="G36" s="15">
        <f>'[1]11'!H38</f>
        <v>153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153</v>
      </c>
      <c r="L36" s="18">
        <f>frq!C36</f>
        <v>1</v>
      </c>
      <c r="M36" s="16">
        <f t="shared" si="7"/>
        <v>153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'[1]11'!B39</f>
        <v>265</v>
      </c>
      <c r="C37" s="16">
        <f>'[1]11'!C39</f>
        <v>0</v>
      </c>
      <c r="D37" s="16">
        <f>'[1]11'!D39</f>
        <v>35</v>
      </c>
      <c r="E37" s="16">
        <f>'[1]11'!E39</f>
        <v>0</v>
      </c>
      <c r="F37" s="15">
        <f t="shared" si="6"/>
        <v>300</v>
      </c>
      <c r="G37" s="15">
        <f>'[1]11'!H39</f>
        <v>153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153</v>
      </c>
      <c r="L37" s="18">
        <f>frq!C37</f>
        <v>1</v>
      </c>
      <c r="M37" s="16">
        <f t="shared" si="7"/>
        <v>153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'[1]11'!B40</f>
        <v>265</v>
      </c>
      <c r="C38" s="16">
        <f>'[1]11'!C40</f>
        <v>0</v>
      </c>
      <c r="D38" s="16">
        <f>'[1]11'!D40</f>
        <v>35</v>
      </c>
      <c r="E38" s="16">
        <f>'[1]11'!E40</f>
        <v>0</v>
      </c>
      <c r="F38" s="15">
        <f t="shared" si="6"/>
        <v>300</v>
      </c>
      <c r="G38" s="15">
        <f>'[1]11'!H40</f>
        <v>153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153</v>
      </c>
      <c r="L38" s="18">
        <f>frq!C38</f>
        <v>1</v>
      </c>
      <c r="M38" s="16">
        <f t="shared" si="7"/>
        <v>153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'[1]11'!B41</f>
        <v>265</v>
      </c>
      <c r="C39" s="16">
        <f>'[1]11'!C41</f>
        <v>0</v>
      </c>
      <c r="D39" s="16">
        <f>'[1]11'!D41</f>
        <v>35</v>
      </c>
      <c r="E39" s="16">
        <f>'[1]11'!E41</f>
        <v>0</v>
      </c>
      <c r="F39" s="15">
        <f t="shared" si="6"/>
        <v>300</v>
      </c>
      <c r="G39" s="15">
        <f>'[1]11'!H41</f>
        <v>153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153</v>
      </c>
      <c r="L39" s="18">
        <f>frq!C39</f>
        <v>1</v>
      </c>
      <c r="M39" s="16">
        <f t="shared" si="7"/>
        <v>153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'[1]11'!B42</f>
        <v>265</v>
      </c>
      <c r="C40" s="16">
        <f>'[1]11'!C42</f>
        <v>0</v>
      </c>
      <c r="D40" s="16">
        <f>'[1]11'!D42</f>
        <v>35</v>
      </c>
      <c r="E40" s="16">
        <f>'[1]11'!E42</f>
        <v>0</v>
      </c>
      <c r="F40" s="15">
        <f t="shared" si="6"/>
        <v>300</v>
      </c>
      <c r="G40" s="15">
        <f>'[1]11'!H42</f>
        <v>153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153</v>
      </c>
      <c r="L40" s="18">
        <f>frq!C40</f>
        <v>1</v>
      </c>
      <c r="M40" s="16">
        <f t="shared" si="7"/>
        <v>153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'[1]11'!B43</f>
        <v>265</v>
      </c>
      <c r="C41" s="16">
        <f>'[1]11'!C43</f>
        <v>0</v>
      </c>
      <c r="D41" s="16">
        <f>'[1]11'!D43</f>
        <v>35</v>
      </c>
      <c r="E41" s="16">
        <f>'[1]11'!E43</f>
        <v>0</v>
      </c>
      <c r="F41" s="15">
        <f t="shared" si="6"/>
        <v>300</v>
      </c>
      <c r="G41" s="15">
        <f>'[1]11'!H43</f>
        <v>153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153</v>
      </c>
      <c r="L41" s="18">
        <f>frq!C41</f>
        <v>1</v>
      </c>
      <c r="M41" s="16">
        <f t="shared" si="7"/>
        <v>153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'[1]11'!B44</f>
        <v>265</v>
      </c>
      <c r="C42" s="16">
        <f>'[1]11'!C44</f>
        <v>0</v>
      </c>
      <c r="D42" s="16">
        <f>'[1]11'!D44</f>
        <v>35</v>
      </c>
      <c r="E42" s="16">
        <f>'[1]11'!E44</f>
        <v>0</v>
      </c>
      <c r="F42" s="15">
        <f t="shared" si="6"/>
        <v>300</v>
      </c>
      <c r="G42" s="15">
        <f>'[1]11'!H44</f>
        <v>153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153</v>
      </c>
      <c r="L42" s="18">
        <f>frq!C42</f>
        <v>1</v>
      </c>
      <c r="M42" s="16">
        <f t="shared" si="7"/>
        <v>153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'[1]11'!B45</f>
        <v>265</v>
      </c>
      <c r="C43" s="16">
        <f>'[1]11'!C45</f>
        <v>0</v>
      </c>
      <c r="D43" s="16">
        <f>'[1]11'!D45</f>
        <v>35</v>
      </c>
      <c r="E43" s="16">
        <f>'[1]11'!E45</f>
        <v>0</v>
      </c>
      <c r="F43" s="15">
        <f t="shared" si="6"/>
        <v>300</v>
      </c>
      <c r="G43" s="15">
        <f>'[1]11'!H45</f>
        <v>150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'[1]11'!B46</f>
        <v>265</v>
      </c>
      <c r="C44" s="16">
        <f>'[1]11'!C46</f>
        <v>0</v>
      </c>
      <c r="D44" s="16">
        <f>'[1]11'!D46</f>
        <v>35</v>
      </c>
      <c r="E44" s="16">
        <f>'[1]11'!E46</f>
        <v>0</v>
      </c>
      <c r="F44" s="15">
        <f t="shared" si="6"/>
        <v>300</v>
      </c>
      <c r="G44" s="15">
        <f>'[1]11'!H46</f>
        <v>150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'[1]11'!B47</f>
        <v>265</v>
      </c>
      <c r="C45" s="16">
        <f>'[1]11'!C47</f>
        <v>0</v>
      </c>
      <c r="D45" s="16">
        <f>'[1]11'!D47</f>
        <v>35</v>
      </c>
      <c r="E45" s="16">
        <f>'[1]11'!E47</f>
        <v>0</v>
      </c>
      <c r="F45" s="15">
        <f t="shared" si="6"/>
        <v>300</v>
      </c>
      <c r="G45" s="15">
        <f>'[1]11'!H47</f>
        <v>150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'[1]11'!B48</f>
        <v>265</v>
      </c>
      <c r="C46" s="16">
        <f>'[1]11'!C48</f>
        <v>0</v>
      </c>
      <c r="D46" s="16">
        <f>'[1]11'!D48</f>
        <v>35</v>
      </c>
      <c r="E46" s="16">
        <f>'[1]11'!E48</f>
        <v>0</v>
      </c>
      <c r="F46" s="15">
        <f t="shared" si="6"/>
        <v>300</v>
      </c>
      <c r="G46" s="15">
        <f>'[1]11'!H48</f>
        <v>150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'[1]11'!B49</f>
        <v>265</v>
      </c>
      <c r="C47" s="16">
        <f>'[1]11'!C49</f>
        <v>0</v>
      </c>
      <c r="D47" s="16">
        <f>'[1]11'!D49</f>
        <v>35</v>
      </c>
      <c r="E47" s="16">
        <f>'[1]11'!E49</f>
        <v>0</v>
      </c>
      <c r="F47" s="15">
        <f t="shared" si="6"/>
        <v>300</v>
      </c>
      <c r="G47" s="15">
        <f>'[1]11'!H49</f>
        <v>150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'[1]11'!B50</f>
        <v>265</v>
      </c>
      <c r="C48" s="16">
        <f>'[1]11'!C50</f>
        <v>0</v>
      </c>
      <c r="D48" s="16">
        <f>'[1]11'!D50</f>
        <v>35</v>
      </c>
      <c r="E48" s="16">
        <f>'[1]11'!E50</f>
        <v>0</v>
      </c>
      <c r="F48" s="15">
        <f t="shared" si="6"/>
        <v>300</v>
      </c>
      <c r="G48" s="15">
        <f>'[1]11'!H50</f>
        <v>150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'[1]11'!B51</f>
        <v>265</v>
      </c>
      <c r="C49" s="16">
        <f>'[1]11'!C51</f>
        <v>0</v>
      </c>
      <c r="D49" s="16">
        <f>'[1]11'!D51</f>
        <v>35</v>
      </c>
      <c r="E49" s="16">
        <f>'[1]11'!E51</f>
        <v>0</v>
      </c>
      <c r="F49" s="15">
        <f t="shared" si="6"/>
        <v>300</v>
      </c>
      <c r="G49" s="15">
        <f>'[1]11'!H51</f>
        <v>150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'[1]11'!B52</f>
        <v>265</v>
      </c>
      <c r="C50" s="16">
        <f>'[1]11'!C52</f>
        <v>0</v>
      </c>
      <c r="D50" s="16">
        <f>'[1]11'!D52</f>
        <v>35</v>
      </c>
      <c r="E50" s="16">
        <f>'[1]11'!E52</f>
        <v>0</v>
      </c>
      <c r="F50" s="15">
        <f t="shared" si="6"/>
        <v>300</v>
      </c>
      <c r="G50" s="15">
        <f>'[1]11'!H52</f>
        <v>150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'[1]11'!B53</f>
        <v>265</v>
      </c>
      <c r="C51" s="16">
        <f>'[1]11'!C53</f>
        <v>0</v>
      </c>
      <c r="D51" s="16">
        <f>'[1]11'!D53</f>
        <v>35</v>
      </c>
      <c r="E51" s="16">
        <f>'[1]11'!E53</f>
        <v>0</v>
      </c>
      <c r="F51" s="15">
        <f t="shared" si="6"/>
        <v>300</v>
      </c>
      <c r="G51" s="15">
        <f>'[1]11'!H53</f>
        <v>148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'[1]11'!B54</f>
        <v>265</v>
      </c>
      <c r="C52" s="16">
        <f>'[1]11'!C54</f>
        <v>0</v>
      </c>
      <c r="D52" s="16">
        <f>'[1]11'!D54</f>
        <v>35</v>
      </c>
      <c r="E52" s="16">
        <f>'[1]11'!E54</f>
        <v>0</v>
      </c>
      <c r="F52" s="15">
        <f t="shared" si="6"/>
        <v>300</v>
      </c>
      <c r="G52" s="15">
        <f>'[1]11'!H54</f>
        <v>148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'[1]11'!B55</f>
        <v>265</v>
      </c>
      <c r="C53" s="16">
        <f>'[1]11'!C55</f>
        <v>0</v>
      </c>
      <c r="D53" s="16">
        <f>'[1]11'!D55</f>
        <v>35</v>
      </c>
      <c r="E53" s="16">
        <f>'[1]11'!E55</f>
        <v>0</v>
      </c>
      <c r="F53" s="15">
        <f t="shared" si="6"/>
        <v>300</v>
      </c>
      <c r="G53" s="15">
        <f>'[1]11'!H55</f>
        <v>146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'[1]11'!B56</f>
        <v>265</v>
      </c>
      <c r="C54" s="16">
        <f>'[1]11'!C56</f>
        <v>0</v>
      </c>
      <c r="D54" s="16">
        <f>'[1]11'!D56</f>
        <v>35</v>
      </c>
      <c r="E54" s="16">
        <f>'[1]11'!E56</f>
        <v>0</v>
      </c>
      <c r="F54" s="15">
        <f t="shared" si="6"/>
        <v>300</v>
      </c>
      <c r="G54" s="15">
        <f>'[1]11'!H56</f>
        <v>146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'[1]11'!B57</f>
        <v>265</v>
      </c>
      <c r="C55" s="16">
        <f>'[1]11'!C57</f>
        <v>0</v>
      </c>
      <c r="D55" s="16">
        <f>'[1]11'!D57</f>
        <v>35</v>
      </c>
      <c r="E55" s="16">
        <f>'[1]11'!E57</f>
        <v>0</v>
      </c>
      <c r="F55" s="15">
        <f t="shared" si="6"/>
        <v>300</v>
      </c>
      <c r="G55" s="15">
        <f>'[1]11'!H57</f>
        <v>146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'[1]11'!B58</f>
        <v>265</v>
      </c>
      <c r="C56" s="16">
        <f>'[1]11'!C58</f>
        <v>0</v>
      </c>
      <c r="D56" s="16">
        <f>'[1]11'!D58</f>
        <v>35</v>
      </c>
      <c r="E56" s="16">
        <f>'[1]11'!E58</f>
        <v>0</v>
      </c>
      <c r="F56" s="15">
        <f t="shared" si="6"/>
        <v>300</v>
      </c>
      <c r="G56" s="15">
        <f>'[1]11'!H58</f>
        <v>146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'[1]11'!B59</f>
        <v>265</v>
      </c>
      <c r="C57" s="16">
        <f>'[1]11'!C59</f>
        <v>0</v>
      </c>
      <c r="D57" s="16">
        <f>'[1]11'!D59</f>
        <v>35</v>
      </c>
      <c r="E57" s="16">
        <f>'[1]11'!E59</f>
        <v>0</v>
      </c>
      <c r="F57" s="15">
        <f t="shared" si="6"/>
        <v>300</v>
      </c>
      <c r="G57" s="15">
        <f>'[1]11'!H59</f>
        <v>146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'[1]11'!B60</f>
        <v>265</v>
      </c>
      <c r="C58" s="16">
        <f>'[1]11'!C60</f>
        <v>0</v>
      </c>
      <c r="D58" s="16">
        <f>'[1]11'!D60</f>
        <v>35</v>
      </c>
      <c r="E58" s="16">
        <f>'[1]11'!E60</f>
        <v>0</v>
      </c>
      <c r="F58" s="15">
        <f t="shared" si="6"/>
        <v>300</v>
      </c>
      <c r="G58" s="15">
        <f>'[1]11'!H60</f>
        <v>146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'[1]11'!B61</f>
        <v>265</v>
      </c>
      <c r="C59" s="16">
        <f>'[1]11'!C61</f>
        <v>0</v>
      </c>
      <c r="D59" s="16">
        <f>'[1]11'!D61</f>
        <v>35</v>
      </c>
      <c r="E59" s="16">
        <f>'[1]11'!E61</f>
        <v>0</v>
      </c>
      <c r="F59" s="15">
        <f t="shared" si="6"/>
        <v>300</v>
      </c>
      <c r="G59" s="15">
        <f>'[1]11'!H61</f>
        <v>144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144</v>
      </c>
      <c r="L59" s="18">
        <f>frq!C59</f>
        <v>1</v>
      </c>
      <c r="M59" s="16">
        <f t="shared" si="7"/>
        <v>144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'[1]11'!B62</f>
        <v>265</v>
      </c>
      <c r="C60" s="16">
        <f>'[1]11'!C62</f>
        <v>0</v>
      </c>
      <c r="D60" s="16">
        <f>'[1]11'!D62</f>
        <v>35</v>
      </c>
      <c r="E60" s="16">
        <f>'[1]11'!E62</f>
        <v>0</v>
      </c>
      <c r="F60" s="15">
        <f t="shared" si="6"/>
        <v>300</v>
      </c>
      <c r="G60" s="15">
        <f>'[1]11'!H62</f>
        <v>144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144</v>
      </c>
      <c r="L60" s="18">
        <f>frq!C60</f>
        <v>1</v>
      </c>
      <c r="M60" s="16">
        <f t="shared" si="7"/>
        <v>144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'[1]11'!B63</f>
        <v>265</v>
      </c>
      <c r="C61" s="16">
        <f>'[1]11'!C63</f>
        <v>0</v>
      </c>
      <c r="D61" s="16">
        <f>'[1]11'!D63</f>
        <v>35</v>
      </c>
      <c r="E61" s="16">
        <f>'[1]11'!E63</f>
        <v>0</v>
      </c>
      <c r="F61" s="15">
        <f t="shared" si="6"/>
        <v>300</v>
      </c>
      <c r="G61" s="15">
        <f>'[1]11'!H63</f>
        <v>144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144</v>
      </c>
      <c r="L61" s="18">
        <f>frq!C61</f>
        <v>1</v>
      </c>
      <c r="M61" s="16">
        <f t="shared" si="7"/>
        <v>144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'[1]11'!B64</f>
        <v>265</v>
      </c>
      <c r="C62" s="16">
        <f>'[1]11'!C64</f>
        <v>0</v>
      </c>
      <c r="D62" s="16">
        <f>'[1]11'!D64</f>
        <v>35</v>
      </c>
      <c r="E62" s="16">
        <f>'[1]11'!E64</f>
        <v>0</v>
      </c>
      <c r="F62" s="15">
        <f t="shared" si="6"/>
        <v>300</v>
      </c>
      <c r="G62" s="15">
        <f>'[1]11'!H64</f>
        <v>144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144</v>
      </c>
      <c r="L62" s="18">
        <f>frq!C62</f>
        <v>1</v>
      </c>
      <c r="M62" s="16">
        <f t="shared" si="7"/>
        <v>144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'[1]11'!B65</f>
        <v>265</v>
      </c>
      <c r="C63" s="16">
        <f>'[1]11'!C65</f>
        <v>0</v>
      </c>
      <c r="D63" s="16">
        <f>'[1]11'!D65</f>
        <v>35</v>
      </c>
      <c r="E63" s="16">
        <f>'[1]11'!E65</f>
        <v>0</v>
      </c>
      <c r="F63" s="15">
        <f t="shared" si="6"/>
        <v>300</v>
      </c>
      <c r="G63" s="15">
        <f>'[1]11'!H65</f>
        <v>146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'[1]11'!B66</f>
        <v>265</v>
      </c>
      <c r="C64" s="16">
        <f>'[1]11'!C66</f>
        <v>0</v>
      </c>
      <c r="D64" s="16">
        <f>'[1]11'!D66</f>
        <v>35</v>
      </c>
      <c r="E64" s="16">
        <f>'[1]11'!E66</f>
        <v>0</v>
      </c>
      <c r="F64" s="15">
        <f t="shared" si="6"/>
        <v>300</v>
      </c>
      <c r="G64" s="15">
        <f>'[1]11'!H66</f>
        <v>146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'[1]11'!B67</f>
        <v>265</v>
      </c>
      <c r="C65" s="16">
        <f>'[1]11'!C67</f>
        <v>0</v>
      </c>
      <c r="D65" s="16">
        <f>'[1]11'!D67</f>
        <v>35</v>
      </c>
      <c r="E65" s="16">
        <f>'[1]11'!E67</f>
        <v>0</v>
      </c>
      <c r="F65" s="15">
        <f t="shared" si="6"/>
        <v>300</v>
      </c>
      <c r="G65" s="15">
        <f>'[1]11'!H67</f>
        <v>146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'[1]11'!B68</f>
        <v>265</v>
      </c>
      <c r="C66" s="16">
        <f>'[1]11'!C68</f>
        <v>0</v>
      </c>
      <c r="D66" s="16">
        <f>'[1]11'!D68</f>
        <v>35</v>
      </c>
      <c r="E66" s="16">
        <f>'[1]11'!E68</f>
        <v>0</v>
      </c>
      <c r="F66" s="15">
        <f t="shared" si="6"/>
        <v>300</v>
      </c>
      <c r="G66" s="15">
        <f>'[1]11'!H68</f>
        <v>146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'[1]11'!B69</f>
        <v>265</v>
      </c>
      <c r="C67" s="16">
        <f>'[1]11'!C69</f>
        <v>0</v>
      </c>
      <c r="D67" s="16">
        <f>'[1]11'!D69</f>
        <v>35</v>
      </c>
      <c r="E67" s="16">
        <f>'[1]11'!E69</f>
        <v>0</v>
      </c>
      <c r="F67" s="15">
        <f t="shared" si="6"/>
        <v>300</v>
      </c>
      <c r="G67" s="15">
        <f>'[1]11'!H69</f>
        <v>146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'[1]11'!B70</f>
        <v>265</v>
      </c>
      <c r="C68" s="16">
        <f>'[1]11'!C70</f>
        <v>0</v>
      </c>
      <c r="D68" s="16">
        <f>'[1]11'!D70</f>
        <v>35</v>
      </c>
      <c r="E68" s="16">
        <f>'[1]11'!E70</f>
        <v>0</v>
      </c>
      <c r="F68" s="15">
        <f t="shared" si="6"/>
        <v>300</v>
      </c>
      <c r="G68" s="15">
        <f>'[1]11'!H70</f>
        <v>146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'[1]11'!B71</f>
        <v>265</v>
      </c>
      <c r="C69" s="16">
        <f>'[1]11'!C71</f>
        <v>0</v>
      </c>
      <c r="D69" s="16">
        <f>'[1]11'!D71</f>
        <v>35</v>
      </c>
      <c r="E69" s="16">
        <f>'[1]11'!E71</f>
        <v>0</v>
      </c>
      <c r="F69" s="15">
        <f t="shared" ref="F69:F98" si="17">SUM(B69:E69)</f>
        <v>300</v>
      </c>
      <c r="G69" s="15">
        <f>'[1]11'!H71</f>
        <v>148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'[1]11'!B72</f>
        <v>265</v>
      </c>
      <c r="C70" s="16">
        <f>'[1]11'!C72</f>
        <v>0</v>
      </c>
      <c r="D70" s="16">
        <f>'[1]11'!D72</f>
        <v>35</v>
      </c>
      <c r="E70" s="16">
        <f>'[1]11'!E72</f>
        <v>0</v>
      </c>
      <c r="F70" s="15">
        <f t="shared" si="17"/>
        <v>300</v>
      </c>
      <c r="G70" s="15">
        <f>'[1]11'!H72</f>
        <v>148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'[1]11'!B73</f>
        <v>265</v>
      </c>
      <c r="C71" s="16">
        <f>'[1]11'!C73</f>
        <v>0</v>
      </c>
      <c r="D71" s="16">
        <f>'[1]11'!D73</f>
        <v>35</v>
      </c>
      <c r="E71" s="16">
        <f>'[1]11'!E73</f>
        <v>0</v>
      </c>
      <c r="F71" s="15">
        <f t="shared" si="17"/>
        <v>300</v>
      </c>
      <c r="G71" s="15">
        <f>'[1]11'!H73</f>
        <v>148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'[1]11'!B74</f>
        <v>265</v>
      </c>
      <c r="C72" s="16">
        <f>'[1]11'!C74</f>
        <v>0</v>
      </c>
      <c r="D72" s="16">
        <f>'[1]11'!D74</f>
        <v>35</v>
      </c>
      <c r="E72" s="16">
        <f>'[1]11'!E74</f>
        <v>0</v>
      </c>
      <c r="F72" s="15">
        <f t="shared" si="17"/>
        <v>300</v>
      </c>
      <c r="G72" s="15">
        <f>'[1]11'!H74</f>
        <v>148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'[1]11'!B75</f>
        <v>265</v>
      </c>
      <c r="C73" s="16">
        <f>'[1]11'!C75</f>
        <v>0</v>
      </c>
      <c r="D73" s="16">
        <f>'[1]11'!D75</f>
        <v>35</v>
      </c>
      <c r="E73" s="16">
        <f>'[1]11'!E75</f>
        <v>0</v>
      </c>
      <c r="F73" s="15">
        <f t="shared" si="17"/>
        <v>300</v>
      </c>
      <c r="G73" s="15">
        <f>'[1]11'!H75</f>
        <v>148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'[1]11'!B76</f>
        <v>265</v>
      </c>
      <c r="C74" s="16">
        <f>'[1]11'!C76</f>
        <v>0</v>
      </c>
      <c r="D74" s="16">
        <f>'[1]11'!D76</f>
        <v>35</v>
      </c>
      <c r="E74" s="16">
        <f>'[1]11'!E76</f>
        <v>0</v>
      </c>
      <c r="F74" s="15">
        <f t="shared" si="17"/>
        <v>300</v>
      </c>
      <c r="G74" s="15">
        <f>'[1]11'!H76</f>
        <v>148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'[1]11'!B77</f>
        <v>265</v>
      </c>
      <c r="C75" s="16">
        <f>'[1]11'!C77</f>
        <v>0</v>
      </c>
      <c r="D75" s="16">
        <f>'[1]11'!D77</f>
        <v>35</v>
      </c>
      <c r="E75" s="16">
        <f>'[1]11'!E77</f>
        <v>0</v>
      </c>
      <c r="F75" s="15">
        <f t="shared" si="17"/>
        <v>300</v>
      </c>
      <c r="G75" s="15">
        <f>'[1]11'!H77</f>
        <v>148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'[1]11'!B78</f>
        <v>265</v>
      </c>
      <c r="C76" s="16">
        <f>'[1]11'!C78</f>
        <v>0</v>
      </c>
      <c r="D76" s="16">
        <f>'[1]11'!D78</f>
        <v>35</v>
      </c>
      <c r="E76" s="16">
        <f>'[1]11'!E78</f>
        <v>0</v>
      </c>
      <c r="F76" s="15">
        <f t="shared" si="17"/>
        <v>300</v>
      </c>
      <c r="G76" s="15">
        <f>'[1]11'!H78</f>
        <v>148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'[1]11'!B79</f>
        <v>265</v>
      </c>
      <c r="C77" s="16">
        <f>'[1]11'!C79</f>
        <v>0</v>
      </c>
      <c r="D77" s="16">
        <f>'[1]11'!D79</f>
        <v>35</v>
      </c>
      <c r="E77" s="16">
        <f>'[1]11'!E79</f>
        <v>0</v>
      </c>
      <c r="F77" s="15">
        <f t="shared" si="17"/>
        <v>300</v>
      </c>
      <c r="G77" s="15">
        <f>'[1]11'!H79</f>
        <v>148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'[1]11'!B80</f>
        <v>265</v>
      </c>
      <c r="C78" s="16">
        <f>'[1]11'!C80</f>
        <v>0</v>
      </c>
      <c r="D78" s="16">
        <f>'[1]11'!D80</f>
        <v>35</v>
      </c>
      <c r="E78" s="16">
        <f>'[1]11'!E80</f>
        <v>0</v>
      </c>
      <c r="F78" s="15">
        <f t="shared" si="17"/>
        <v>300</v>
      </c>
      <c r="G78" s="15">
        <f>'[1]11'!H80</f>
        <v>148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'[1]11'!B81</f>
        <v>265</v>
      </c>
      <c r="C79" s="16">
        <f>'[1]11'!C81</f>
        <v>0</v>
      </c>
      <c r="D79" s="16">
        <f>'[1]11'!D81</f>
        <v>35</v>
      </c>
      <c r="E79" s="16">
        <f>'[1]11'!E81</f>
        <v>0</v>
      </c>
      <c r="F79" s="15">
        <f t="shared" si="17"/>
        <v>300</v>
      </c>
      <c r="G79" s="15">
        <f>'[1]11'!H81</f>
        <v>148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'[1]11'!B82</f>
        <v>265</v>
      </c>
      <c r="C80" s="16">
        <f>'[1]11'!C82</f>
        <v>0</v>
      </c>
      <c r="D80" s="16">
        <f>'[1]11'!D82</f>
        <v>35</v>
      </c>
      <c r="E80" s="16">
        <f>'[1]11'!E82</f>
        <v>0</v>
      </c>
      <c r="F80" s="15">
        <f t="shared" si="17"/>
        <v>300</v>
      </c>
      <c r="G80" s="15">
        <f>'[1]11'!H82</f>
        <v>148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'[1]11'!B83</f>
        <v>265</v>
      </c>
      <c r="C81" s="16">
        <f>'[1]11'!C83</f>
        <v>0</v>
      </c>
      <c r="D81" s="16">
        <f>'[1]11'!D83</f>
        <v>35</v>
      </c>
      <c r="E81" s="16">
        <f>'[1]11'!E83</f>
        <v>0</v>
      </c>
      <c r="F81" s="15">
        <f t="shared" si="17"/>
        <v>300</v>
      </c>
      <c r="G81" s="15">
        <f>'[1]11'!H83</f>
        <v>148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'[1]11'!B84</f>
        <v>265</v>
      </c>
      <c r="C82" s="16">
        <f>'[1]11'!C84</f>
        <v>0</v>
      </c>
      <c r="D82" s="16">
        <f>'[1]11'!D84</f>
        <v>35</v>
      </c>
      <c r="E82" s="16">
        <f>'[1]11'!E84</f>
        <v>0</v>
      </c>
      <c r="F82" s="15">
        <f t="shared" si="17"/>
        <v>300</v>
      </c>
      <c r="G82" s="15">
        <f>'[1]11'!H84</f>
        <v>148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'[1]11'!B85</f>
        <v>265</v>
      </c>
      <c r="C83" s="16">
        <f>'[1]11'!C85</f>
        <v>0</v>
      </c>
      <c r="D83" s="16">
        <f>'[1]11'!D85</f>
        <v>35</v>
      </c>
      <c r="E83" s="16">
        <f>'[1]11'!E85</f>
        <v>0</v>
      </c>
      <c r="F83" s="15">
        <f t="shared" si="17"/>
        <v>300</v>
      </c>
      <c r="G83" s="15">
        <f>'[1]11'!H85</f>
        <v>148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'[1]11'!B86</f>
        <v>265</v>
      </c>
      <c r="C84" s="16">
        <f>'[1]11'!C86</f>
        <v>0</v>
      </c>
      <c r="D84" s="16">
        <f>'[1]11'!D86</f>
        <v>35</v>
      </c>
      <c r="E84" s="16">
        <f>'[1]11'!E86</f>
        <v>0</v>
      </c>
      <c r="F84" s="15">
        <f t="shared" si="17"/>
        <v>300</v>
      </c>
      <c r="G84" s="15">
        <f>'[1]11'!H86</f>
        <v>148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'[1]11'!B87</f>
        <v>265</v>
      </c>
      <c r="C85" s="16">
        <f>'[1]11'!C87</f>
        <v>0</v>
      </c>
      <c r="D85" s="16">
        <f>'[1]11'!D87</f>
        <v>35</v>
      </c>
      <c r="E85" s="16">
        <f>'[1]11'!E87</f>
        <v>0</v>
      </c>
      <c r="F85" s="15">
        <f t="shared" si="17"/>
        <v>300</v>
      </c>
      <c r="G85" s="15">
        <f>'[1]11'!H87</f>
        <v>148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'[1]11'!B88</f>
        <v>265</v>
      </c>
      <c r="C86" s="16">
        <f>'[1]11'!C88</f>
        <v>0</v>
      </c>
      <c r="D86" s="16">
        <f>'[1]11'!D88</f>
        <v>35</v>
      </c>
      <c r="E86" s="16">
        <f>'[1]11'!E88</f>
        <v>0</v>
      </c>
      <c r="F86" s="15">
        <f t="shared" si="17"/>
        <v>300</v>
      </c>
      <c r="G86" s="15">
        <f>'[1]11'!H88</f>
        <v>148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'[1]11'!B89</f>
        <v>265</v>
      </c>
      <c r="C87" s="16">
        <f>'[1]11'!C89</f>
        <v>0</v>
      </c>
      <c r="D87" s="16">
        <f>'[1]11'!D89</f>
        <v>35</v>
      </c>
      <c r="E87" s="16">
        <f>'[1]11'!E89</f>
        <v>0</v>
      </c>
      <c r="F87" s="15">
        <f t="shared" si="17"/>
        <v>300</v>
      </c>
      <c r="G87" s="15">
        <f>'[1]11'!H89</f>
        <v>148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'[1]11'!B90</f>
        <v>265</v>
      </c>
      <c r="C88" s="16">
        <f>'[1]11'!C90</f>
        <v>0</v>
      </c>
      <c r="D88" s="16">
        <f>'[1]11'!D90</f>
        <v>35</v>
      </c>
      <c r="E88" s="16">
        <f>'[1]11'!E90</f>
        <v>0</v>
      </c>
      <c r="F88" s="15">
        <f t="shared" si="17"/>
        <v>300</v>
      </c>
      <c r="G88" s="15">
        <f>'[1]11'!H90</f>
        <v>148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'[1]11'!B91</f>
        <v>265</v>
      </c>
      <c r="C89" s="16">
        <f>'[1]11'!C91</f>
        <v>0</v>
      </c>
      <c r="D89" s="16">
        <f>'[1]11'!D91</f>
        <v>35</v>
      </c>
      <c r="E89" s="16">
        <f>'[1]11'!E91</f>
        <v>0</v>
      </c>
      <c r="F89" s="15">
        <f t="shared" si="17"/>
        <v>300</v>
      </c>
      <c r="G89" s="15">
        <f>'[1]11'!H91</f>
        <v>148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'[1]11'!B92</f>
        <v>265</v>
      </c>
      <c r="C90" s="16">
        <f>'[1]11'!C92</f>
        <v>0</v>
      </c>
      <c r="D90" s="16">
        <f>'[1]11'!D92</f>
        <v>35</v>
      </c>
      <c r="E90" s="16">
        <f>'[1]11'!E92</f>
        <v>0</v>
      </c>
      <c r="F90" s="15">
        <f t="shared" si="17"/>
        <v>300</v>
      </c>
      <c r="G90" s="15">
        <f>'[1]11'!H92</f>
        <v>148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'[1]11'!B93</f>
        <v>265</v>
      </c>
      <c r="C91" s="16">
        <f>'[1]11'!C93</f>
        <v>0</v>
      </c>
      <c r="D91" s="16">
        <f>'[1]11'!D93</f>
        <v>35</v>
      </c>
      <c r="E91" s="16">
        <f>'[1]11'!E93</f>
        <v>0</v>
      </c>
      <c r="F91" s="15">
        <f t="shared" si="17"/>
        <v>300</v>
      </c>
      <c r="G91" s="15">
        <f>'[1]11'!H93</f>
        <v>148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'[1]11'!B94</f>
        <v>265</v>
      </c>
      <c r="C92" s="16">
        <f>'[1]11'!C94</f>
        <v>0</v>
      </c>
      <c r="D92" s="16">
        <f>'[1]11'!D94</f>
        <v>35</v>
      </c>
      <c r="E92" s="16">
        <f>'[1]11'!E94</f>
        <v>0</v>
      </c>
      <c r="F92" s="15">
        <f t="shared" si="17"/>
        <v>300</v>
      </c>
      <c r="G92" s="15">
        <f>'[1]11'!H94</f>
        <v>148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'[1]11'!B95</f>
        <v>265</v>
      </c>
      <c r="C93" s="16">
        <f>'[1]11'!C95</f>
        <v>0</v>
      </c>
      <c r="D93" s="16">
        <f>'[1]11'!D95</f>
        <v>35</v>
      </c>
      <c r="E93" s="16">
        <f>'[1]11'!E95</f>
        <v>0</v>
      </c>
      <c r="F93" s="15">
        <f t="shared" si="17"/>
        <v>300</v>
      </c>
      <c r="G93" s="15">
        <f>'[1]11'!H95</f>
        <v>148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'[1]11'!B96</f>
        <v>265</v>
      </c>
      <c r="C94" s="16">
        <f>'[1]11'!C96</f>
        <v>0</v>
      </c>
      <c r="D94" s="16">
        <f>'[1]11'!D96</f>
        <v>35</v>
      </c>
      <c r="E94" s="16">
        <f>'[1]11'!E96</f>
        <v>0</v>
      </c>
      <c r="F94" s="15">
        <f t="shared" si="17"/>
        <v>300</v>
      </c>
      <c r="G94" s="15">
        <f>'[1]11'!H96</f>
        <v>148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'[1]11'!B97</f>
        <v>265</v>
      </c>
      <c r="C95" s="16">
        <f>'[1]11'!C97</f>
        <v>0</v>
      </c>
      <c r="D95" s="16">
        <f>'[1]11'!D97</f>
        <v>35</v>
      </c>
      <c r="E95" s="16">
        <f>'[1]11'!E97</f>
        <v>0</v>
      </c>
      <c r="F95" s="15">
        <f t="shared" si="17"/>
        <v>300</v>
      </c>
      <c r="G95" s="15">
        <f>'[1]11'!H97</f>
        <v>148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'[1]11'!B98</f>
        <v>265</v>
      </c>
      <c r="C96" s="16">
        <f>'[1]11'!C98</f>
        <v>0</v>
      </c>
      <c r="D96" s="16">
        <f>'[1]11'!D98</f>
        <v>35</v>
      </c>
      <c r="E96" s="16">
        <f>'[1]11'!E98</f>
        <v>0</v>
      </c>
      <c r="F96" s="15">
        <f t="shared" si="17"/>
        <v>300</v>
      </c>
      <c r="G96" s="15">
        <f>'[1]11'!H98</f>
        <v>148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'[1]11'!B99</f>
        <v>265</v>
      </c>
      <c r="C97" s="16">
        <f>'[1]11'!C99</f>
        <v>0</v>
      </c>
      <c r="D97" s="16">
        <f>'[1]11'!D99</f>
        <v>35</v>
      </c>
      <c r="E97" s="16">
        <f>'[1]11'!E99</f>
        <v>0</v>
      </c>
      <c r="F97" s="15">
        <f t="shared" si="17"/>
        <v>300</v>
      </c>
      <c r="G97" s="15">
        <f>'[1]11'!H99</f>
        <v>148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'[1]11'!B100</f>
        <v>265</v>
      </c>
      <c r="C98" s="16">
        <f>'[1]11'!C100</f>
        <v>0</v>
      </c>
      <c r="D98" s="16">
        <f>'[1]11'!D100</f>
        <v>35</v>
      </c>
      <c r="E98" s="16">
        <f>'[1]11'!E100</f>
        <v>0</v>
      </c>
      <c r="F98" s="15">
        <f t="shared" si="17"/>
        <v>300</v>
      </c>
      <c r="G98" s="15">
        <f>'[1]11'!H100</f>
        <v>148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3.5957499999999998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3.5957499999999998</v>
      </c>
      <c r="L99" s="15">
        <f t="shared" si="18"/>
        <v>2.4E-2</v>
      </c>
      <c r="M99" s="15">
        <f t="shared" si="18"/>
        <v>3.5957499999999998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3.5957499999999998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'[2]11'!B5</f>
        <v>84</v>
      </c>
      <c r="C3" s="176">
        <f>'[2]11'!C5</f>
        <v>0</v>
      </c>
      <c r="D3" s="176">
        <f>'[2]11'!D5</f>
        <v>0</v>
      </c>
      <c r="E3" s="176">
        <f>'[2]11'!E5</f>
        <v>0</v>
      </c>
      <c r="F3" s="15">
        <f>SUM(B3:E3)</f>
        <v>84</v>
      </c>
      <c r="G3" s="175">
        <f>'[2]11'!H5</f>
        <v>34</v>
      </c>
      <c r="H3" s="176">
        <f>'[2]11'!I5</f>
        <v>0</v>
      </c>
      <c r="I3" s="176">
        <f>'[2]11'!J5</f>
        <v>0</v>
      </c>
      <c r="J3" s="176">
        <f>'[2]11'!K5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75">
        <f>'[2]11'!B6</f>
        <v>84</v>
      </c>
      <c r="C4" s="176">
        <f>'[2]11'!C6</f>
        <v>0</v>
      </c>
      <c r="D4" s="176">
        <f>'[2]11'!D6</f>
        <v>0</v>
      </c>
      <c r="E4" s="176">
        <f>'[2]11'!E6</f>
        <v>0</v>
      </c>
      <c r="F4" s="15">
        <f>SUM(B4:E4)</f>
        <v>84</v>
      </c>
      <c r="G4" s="175">
        <f>'[2]11'!H6</f>
        <v>34</v>
      </c>
      <c r="H4" s="176">
        <f>'[2]11'!I6</f>
        <v>0</v>
      </c>
      <c r="I4" s="176">
        <f>'[2]11'!J6</f>
        <v>0</v>
      </c>
      <c r="J4" s="176">
        <f>'[2]11'!K6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75">
        <f>'[2]11'!B7</f>
        <v>84</v>
      </c>
      <c r="C5" s="176">
        <f>'[2]11'!C7</f>
        <v>0</v>
      </c>
      <c r="D5" s="176">
        <f>'[2]11'!D7</f>
        <v>0</v>
      </c>
      <c r="E5" s="176">
        <f>'[2]11'!E7</f>
        <v>0</v>
      </c>
      <c r="F5" s="15">
        <f t="shared" ref="F5:F68" si="6">SUM(B5:E5)</f>
        <v>84</v>
      </c>
      <c r="G5" s="175">
        <f>'[2]11'!H7</f>
        <v>34</v>
      </c>
      <c r="H5" s="176">
        <f>'[2]11'!I7</f>
        <v>0</v>
      </c>
      <c r="I5" s="176">
        <f>'[2]11'!J7</f>
        <v>0</v>
      </c>
      <c r="J5" s="176">
        <f>'[2]11'!K7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75">
        <f>'[2]11'!B8</f>
        <v>84</v>
      </c>
      <c r="C6" s="176">
        <f>'[2]11'!C8</f>
        <v>0</v>
      </c>
      <c r="D6" s="176">
        <f>'[2]11'!D8</f>
        <v>0</v>
      </c>
      <c r="E6" s="176">
        <f>'[2]11'!E8</f>
        <v>0</v>
      </c>
      <c r="F6" s="15">
        <f t="shared" si="6"/>
        <v>84</v>
      </c>
      <c r="G6" s="175">
        <f>'[2]11'!H8</f>
        <v>34</v>
      </c>
      <c r="H6" s="176">
        <f>'[2]11'!I8</f>
        <v>0</v>
      </c>
      <c r="I6" s="176">
        <f>'[2]11'!J8</f>
        <v>0</v>
      </c>
      <c r="J6" s="176">
        <f>'[2]11'!K8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75">
        <f>'[2]11'!B9</f>
        <v>84</v>
      </c>
      <c r="C7" s="176">
        <f>'[2]11'!C9</f>
        <v>0</v>
      </c>
      <c r="D7" s="176">
        <f>'[2]11'!D9</f>
        <v>0</v>
      </c>
      <c r="E7" s="176">
        <f>'[2]11'!E9</f>
        <v>0</v>
      </c>
      <c r="F7" s="15">
        <f t="shared" si="6"/>
        <v>84</v>
      </c>
      <c r="G7" s="175">
        <f>'[2]11'!H9</f>
        <v>34</v>
      </c>
      <c r="H7" s="176">
        <f>'[2]11'!I9</f>
        <v>0</v>
      </c>
      <c r="I7" s="176">
        <f>'[2]11'!J9</f>
        <v>0</v>
      </c>
      <c r="J7" s="176">
        <f>'[2]11'!K9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75">
        <f>'[2]11'!B10</f>
        <v>84</v>
      </c>
      <c r="C8" s="176">
        <f>'[2]11'!C10</f>
        <v>0</v>
      </c>
      <c r="D8" s="176">
        <f>'[2]11'!D10</f>
        <v>0</v>
      </c>
      <c r="E8" s="176">
        <f>'[2]11'!E10</f>
        <v>0</v>
      </c>
      <c r="F8" s="15">
        <f t="shared" si="6"/>
        <v>84</v>
      </c>
      <c r="G8" s="175">
        <f>'[2]11'!H10</f>
        <v>34</v>
      </c>
      <c r="H8" s="176">
        <f>'[2]11'!I10</f>
        <v>0</v>
      </c>
      <c r="I8" s="176">
        <f>'[2]11'!J10</f>
        <v>0</v>
      </c>
      <c r="J8" s="176">
        <f>'[2]11'!K10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75">
        <f>'[2]11'!B11</f>
        <v>84</v>
      </c>
      <c r="C9" s="176">
        <f>'[2]11'!C11</f>
        <v>0</v>
      </c>
      <c r="D9" s="176">
        <f>'[2]11'!D11</f>
        <v>0</v>
      </c>
      <c r="E9" s="176">
        <f>'[2]11'!E11</f>
        <v>0</v>
      </c>
      <c r="F9" s="15">
        <f t="shared" si="6"/>
        <v>84</v>
      </c>
      <c r="G9" s="175">
        <f>'[2]11'!H11</f>
        <v>34</v>
      </c>
      <c r="H9" s="176">
        <f>'[2]11'!I11</f>
        <v>0</v>
      </c>
      <c r="I9" s="176">
        <f>'[2]11'!J11</f>
        <v>0</v>
      </c>
      <c r="J9" s="176">
        <f>'[2]11'!K11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75">
        <f>'[2]11'!B12</f>
        <v>84</v>
      </c>
      <c r="C10" s="176">
        <f>'[2]11'!C12</f>
        <v>0</v>
      </c>
      <c r="D10" s="176">
        <f>'[2]11'!D12</f>
        <v>0</v>
      </c>
      <c r="E10" s="176">
        <f>'[2]11'!E12</f>
        <v>0</v>
      </c>
      <c r="F10" s="15">
        <f t="shared" si="6"/>
        <v>84</v>
      </c>
      <c r="G10" s="175">
        <f>'[2]11'!H12</f>
        <v>34</v>
      </c>
      <c r="H10" s="176">
        <f>'[2]11'!I12</f>
        <v>0</v>
      </c>
      <c r="I10" s="176">
        <f>'[2]11'!J12</f>
        <v>0</v>
      </c>
      <c r="J10" s="176">
        <f>'[2]11'!K12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75">
        <f>'[2]11'!B13</f>
        <v>84</v>
      </c>
      <c r="C11" s="176">
        <f>'[2]11'!C13</f>
        <v>0</v>
      </c>
      <c r="D11" s="176">
        <f>'[2]11'!D13</f>
        <v>0</v>
      </c>
      <c r="E11" s="176">
        <f>'[2]11'!E13</f>
        <v>0</v>
      </c>
      <c r="F11" s="15">
        <f t="shared" si="6"/>
        <v>84</v>
      </c>
      <c r="G11" s="175">
        <f>'[2]11'!H13</f>
        <v>33</v>
      </c>
      <c r="H11" s="176">
        <f>'[2]11'!I13</f>
        <v>0</v>
      </c>
      <c r="I11" s="176">
        <f>'[2]11'!J13</f>
        <v>0</v>
      </c>
      <c r="J11" s="176">
        <f>'[2]11'!K13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5">
        <f>'[2]11'!B14</f>
        <v>84</v>
      </c>
      <c r="C12" s="176">
        <f>'[2]11'!C14</f>
        <v>0</v>
      </c>
      <c r="D12" s="176">
        <f>'[2]11'!D14</f>
        <v>0</v>
      </c>
      <c r="E12" s="176">
        <f>'[2]11'!E14</f>
        <v>0</v>
      </c>
      <c r="F12" s="15">
        <f t="shared" si="6"/>
        <v>84</v>
      </c>
      <c r="G12" s="175">
        <f>'[2]11'!H14</f>
        <v>33</v>
      </c>
      <c r="H12" s="176">
        <f>'[2]11'!I14</f>
        <v>0</v>
      </c>
      <c r="I12" s="176">
        <f>'[2]11'!J14</f>
        <v>0</v>
      </c>
      <c r="J12" s="176">
        <f>'[2]11'!K14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5">
        <f>'[2]11'!B15</f>
        <v>84</v>
      </c>
      <c r="C13" s="176">
        <f>'[2]11'!C15</f>
        <v>0</v>
      </c>
      <c r="D13" s="176">
        <f>'[2]11'!D15</f>
        <v>0</v>
      </c>
      <c r="E13" s="176">
        <f>'[2]11'!E15</f>
        <v>0</v>
      </c>
      <c r="F13" s="15">
        <f t="shared" si="6"/>
        <v>84</v>
      </c>
      <c r="G13" s="175">
        <f>'[2]11'!H15</f>
        <v>33</v>
      </c>
      <c r="H13" s="176">
        <f>'[2]11'!I15</f>
        <v>0</v>
      </c>
      <c r="I13" s="176">
        <f>'[2]11'!J15</f>
        <v>0</v>
      </c>
      <c r="J13" s="176">
        <f>'[2]11'!K15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5">
        <f>'[2]11'!B16</f>
        <v>84</v>
      </c>
      <c r="C14" s="176">
        <f>'[2]11'!C16</f>
        <v>0</v>
      </c>
      <c r="D14" s="176">
        <f>'[2]11'!D16</f>
        <v>0</v>
      </c>
      <c r="E14" s="176">
        <f>'[2]11'!E16</f>
        <v>0</v>
      </c>
      <c r="F14" s="15">
        <f t="shared" si="6"/>
        <v>84</v>
      </c>
      <c r="G14" s="175">
        <f>'[2]11'!H16</f>
        <v>33</v>
      </c>
      <c r="H14" s="176">
        <f>'[2]11'!I16</f>
        <v>0</v>
      </c>
      <c r="I14" s="176">
        <f>'[2]11'!J16</f>
        <v>0</v>
      </c>
      <c r="J14" s="176">
        <f>'[2]11'!K16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5">
        <f>'[2]11'!B17</f>
        <v>84</v>
      </c>
      <c r="C15" s="176">
        <f>'[2]11'!C17</f>
        <v>0</v>
      </c>
      <c r="D15" s="176">
        <f>'[2]11'!D17</f>
        <v>0</v>
      </c>
      <c r="E15" s="176">
        <f>'[2]11'!E17</f>
        <v>0</v>
      </c>
      <c r="F15" s="15">
        <f t="shared" si="6"/>
        <v>84</v>
      </c>
      <c r="G15" s="175">
        <f>'[2]11'!H17</f>
        <v>34</v>
      </c>
      <c r="H15" s="176">
        <f>'[2]11'!I17</f>
        <v>0</v>
      </c>
      <c r="I15" s="176">
        <f>'[2]11'!J17</f>
        <v>0</v>
      </c>
      <c r="J15" s="176">
        <f>'[2]11'!K17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75">
        <f>'[2]11'!B18</f>
        <v>84</v>
      </c>
      <c r="C16" s="176">
        <f>'[2]11'!C18</f>
        <v>0</v>
      </c>
      <c r="D16" s="176">
        <f>'[2]11'!D18</f>
        <v>0</v>
      </c>
      <c r="E16" s="176">
        <f>'[2]11'!E18</f>
        <v>0</v>
      </c>
      <c r="F16" s="15">
        <f t="shared" si="6"/>
        <v>84</v>
      </c>
      <c r="G16" s="175">
        <f>'[2]11'!H18</f>
        <v>34</v>
      </c>
      <c r="H16" s="176">
        <f>'[2]11'!I18</f>
        <v>0</v>
      </c>
      <c r="I16" s="176">
        <f>'[2]11'!J18</f>
        <v>0</v>
      </c>
      <c r="J16" s="176">
        <f>'[2]11'!K18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75">
        <f>'[2]11'!B19</f>
        <v>84</v>
      </c>
      <c r="C17" s="176">
        <f>'[2]11'!C19</f>
        <v>0</v>
      </c>
      <c r="D17" s="176">
        <f>'[2]11'!D19</f>
        <v>0</v>
      </c>
      <c r="E17" s="176">
        <f>'[2]11'!E19</f>
        <v>0</v>
      </c>
      <c r="F17" s="15">
        <f t="shared" si="6"/>
        <v>84</v>
      </c>
      <c r="G17" s="175">
        <f>'[2]11'!H19</f>
        <v>34</v>
      </c>
      <c r="H17" s="176">
        <f>'[2]11'!I19</f>
        <v>0</v>
      </c>
      <c r="I17" s="176">
        <f>'[2]11'!J19</f>
        <v>0</v>
      </c>
      <c r="J17" s="176">
        <f>'[2]11'!K19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75">
        <f>'[2]11'!B20</f>
        <v>84</v>
      </c>
      <c r="C18" s="176">
        <f>'[2]11'!C20</f>
        <v>0</v>
      </c>
      <c r="D18" s="176">
        <f>'[2]11'!D20</f>
        <v>0</v>
      </c>
      <c r="E18" s="176">
        <f>'[2]11'!E20</f>
        <v>0</v>
      </c>
      <c r="F18" s="15">
        <f t="shared" si="6"/>
        <v>84</v>
      </c>
      <c r="G18" s="175">
        <f>'[2]11'!H20</f>
        <v>34</v>
      </c>
      <c r="H18" s="176">
        <f>'[2]11'!I20</f>
        <v>0</v>
      </c>
      <c r="I18" s="176">
        <f>'[2]11'!J20</f>
        <v>0</v>
      </c>
      <c r="J18" s="176">
        <f>'[2]11'!K20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75">
        <f>'[2]11'!B21</f>
        <v>84</v>
      </c>
      <c r="C19" s="176">
        <f>'[2]11'!C21</f>
        <v>0</v>
      </c>
      <c r="D19" s="176">
        <f>'[2]11'!D21</f>
        <v>0</v>
      </c>
      <c r="E19" s="176">
        <f>'[2]11'!E21</f>
        <v>0</v>
      </c>
      <c r="F19" s="15">
        <f t="shared" si="6"/>
        <v>84</v>
      </c>
      <c r="G19" s="175">
        <f>'[2]11'!H21</f>
        <v>35</v>
      </c>
      <c r="H19" s="176">
        <f>'[2]11'!I21</f>
        <v>0</v>
      </c>
      <c r="I19" s="176">
        <f>'[2]11'!J21</f>
        <v>0</v>
      </c>
      <c r="J19" s="176">
        <f>'[2]11'!K21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75">
        <f>'[2]11'!B22</f>
        <v>84</v>
      </c>
      <c r="C20" s="176">
        <f>'[2]11'!C22</f>
        <v>0</v>
      </c>
      <c r="D20" s="176">
        <f>'[2]11'!D22</f>
        <v>0</v>
      </c>
      <c r="E20" s="176">
        <f>'[2]11'!E22</f>
        <v>0</v>
      </c>
      <c r="F20" s="15">
        <f t="shared" si="6"/>
        <v>84</v>
      </c>
      <c r="G20" s="175">
        <f>'[2]11'!H22</f>
        <v>35</v>
      </c>
      <c r="H20" s="176">
        <f>'[2]11'!I22</f>
        <v>0</v>
      </c>
      <c r="I20" s="176">
        <f>'[2]11'!J22</f>
        <v>0</v>
      </c>
      <c r="J20" s="176">
        <f>'[2]11'!K22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75">
        <f>'[2]11'!B23</f>
        <v>84</v>
      </c>
      <c r="C21" s="176">
        <f>'[2]11'!C23</f>
        <v>0</v>
      </c>
      <c r="D21" s="176">
        <f>'[2]11'!D23</f>
        <v>0</v>
      </c>
      <c r="E21" s="176">
        <f>'[2]11'!E23</f>
        <v>0</v>
      </c>
      <c r="F21" s="15">
        <f t="shared" si="6"/>
        <v>84</v>
      </c>
      <c r="G21" s="175">
        <f>'[2]11'!H23</f>
        <v>35</v>
      </c>
      <c r="H21" s="176">
        <f>'[2]11'!I23</f>
        <v>0</v>
      </c>
      <c r="I21" s="176">
        <f>'[2]11'!J23</f>
        <v>0</v>
      </c>
      <c r="J21" s="176">
        <f>'[2]11'!K23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75">
        <f>'[2]11'!B24</f>
        <v>84</v>
      </c>
      <c r="C22" s="176">
        <f>'[2]11'!C24</f>
        <v>0</v>
      </c>
      <c r="D22" s="176">
        <f>'[2]11'!D24</f>
        <v>0</v>
      </c>
      <c r="E22" s="176">
        <f>'[2]11'!E24</f>
        <v>0</v>
      </c>
      <c r="F22" s="15">
        <f t="shared" si="6"/>
        <v>84</v>
      </c>
      <c r="G22" s="175">
        <f>'[2]11'!H24</f>
        <v>35</v>
      </c>
      <c r="H22" s="176">
        <f>'[2]11'!I24</f>
        <v>0</v>
      </c>
      <c r="I22" s="176">
        <f>'[2]11'!J24</f>
        <v>0</v>
      </c>
      <c r="J22" s="176">
        <f>'[2]11'!K24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75">
        <f>'[2]11'!B25</f>
        <v>84</v>
      </c>
      <c r="C23" s="176">
        <f>'[2]11'!C25</f>
        <v>0</v>
      </c>
      <c r="D23" s="176">
        <f>'[2]11'!D25</f>
        <v>0</v>
      </c>
      <c r="E23" s="176">
        <f>'[2]11'!E25</f>
        <v>0</v>
      </c>
      <c r="F23" s="15">
        <f t="shared" si="6"/>
        <v>84</v>
      </c>
      <c r="G23" s="175">
        <f>'[2]11'!H25</f>
        <v>35</v>
      </c>
      <c r="H23" s="176">
        <f>'[2]11'!I25</f>
        <v>0</v>
      </c>
      <c r="I23" s="176">
        <f>'[2]11'!J25</f>
        <v>0</v>
      </c>
      <c r="J23" s="176">
        <f>'[2]11'!K25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75">
        <f>'[2]11'!B26</f>
        <v>84</v>
      </c>
      <c r="C24" s="176">
        <f>'[2]11'!C26</f>
        <v>0</v>
      </c>
      <c r="D24" s="176">
        <f>'[2]11'!D26</f>
        <v>0</v>
      </c>
      <c r="E24" s="176">
        <f>'[2]11'!E26</f>
        <v>0</v>
      </c>
      <c r="F24" s="15">
        <f t="shared" si="6"/>
        <v>84</v>
      </c>
      <c r="G24" s="175">
        <f>'[2]11'!H26</f>
        <v>35</v>
      </c>
      <c r="H24" s="176">
        <f>'[2]11'!I26</f>
        <v>0</v>
      </c>
      <c r="I24" s="176">
        <f>'[2]11'!J26</f>
        <v>0</v>
      </c>
      <c r="J24" s="176">
        <f>'[2]11'!K26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75">
        <f>'[2]11'!B27</f>
        <v>84</v>
      </c>
      <c r="C25" s="176">
        <f>'[2]11'!C27</f>
        <v>0</v>
      </c>
      <c r="D25" s="176">
        <f>'[2]11'!D27</f>
        <v>0</v>
      </c>
      <c r="E25" s="176">
        <f>'[2]11'!E27</f>
        <v>0</v>
      </c>
      <c r="F25" s="15">
        <f t="shared" si="6"/>
        <v>84</v>
      </c>
      <c r="G25" s="175">
        <f>'[2]11'!H27</f>
        <v>35</v>
      </c>
      <c r="H25" s="176">
        <f>'[2]11'!I27</f>
        <v>0</v>
      </c>
      <c r="I25" s="176">
        <f>'[2]11'!J27</f>
        <v>0</v>
      </c>
      <c r="J25" s="176">
        <f>'[2]11'!K27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75">
        <f>'[2]11'!B28</f>
        <v>84</v>
      </c>
      <c r="C26" s="176">
        <f>'[2]11'!C28</f>
        <v>0</v>
      </c>
      <c r="D26" s="176">
        <f>'[2]11'!D28</f>
        <v>0</v>
      </c>
      <c r="E26" s="176">
        <f>'[2]11'!E28</f>
        <v>0</v>
      </c>
      <c r="F26" s="15">
        <f t="shared" si="6"/>
        <v>84</v>
      </c>
      <c r="G26" s="175">
        <f>'[2]11'!H28</f>
        <v>35</v>
      </c>
      <c r="H26" s="176">
        <f>'[2]11'!I28</f>
        <v>0</v>
      </c>
      <c r="I26" s="176">
        <f>'[2]11'!J28</f>
        <v>0</v>
      </c>
      <c r="J26" s="176">
        <f>'[2]11'!K28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75">
        <f>'[2]11'!B29</f>
        <v>84</v>
      </c>
      <c r="C27" s="176">
        <f>'[2]11'!C29</f>
        <v>0</v>
      </c>
      <c r="D27" s="176">
        <f>'[2]11'!D29</f>
        <v>0</v>
      </c>
      <c r="E27" s="176">
        <f>'[2]11'!E29</f>
        <v>0</v>
      </c>
      <c r="F27" s="15">
        <f t="shared" si="6"/>
        <v>84</v>
      </c>
      <c r="G27" s="175">
        <f>'[2]11'!H29</f>
        <v>35</v>
      </c>
      <c r="H27" s="176">
        <f>'[2]11'!I29</f>
        <v>0</v>
      </c>
      <c r="I27" s="176">
        <f>'[2]11'!J29</f>
        <v>0</v>
      </c>
      <c r="J27" s="176">
        <f>'[2]11'!K29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75">
        <f>'[2]11'!B30</f>
        <v>84</v>
      </c>
      <c r="C28" s="176">
        <f>'[2]11'!C30</f>
        <v>0</v>
      </c>
      <c r="D28" s="176">
        <f>'[2]11'!D30</f>
        <v>0</v>
      </c>
      <c r="E28" s="176">
        <f>'[2]11'!E30</f>
        <v>0</v>
      </c>
      <c r="F28" s="15">
        <f t="shared" si="6"/>
        <v>84</v>
      </c>
      <c r="G28" s="175">
        <f>'[2]11'!H30</f>
        <v>35</v>
      </c>
      <c r="H28" s="176">
        <f>'[2]11'!I30</f>
        <v>0</v>
      </c>
      <c r="I28" s="176">
        <f>'[2]11'!J30</f>
        <v>0</v>
      </c>
      <c r="J28" s="176">
        <f>'[2]11'!K30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75">
        <f>'[2]11'!B31</f>
        <v>84</v>
      </c>
      <c r="C29" s="176">
        <f>'[2]11'!C31</f>
        <v>0</v>
      </c>
      <c r="D29" s="176">
        <f>'[2]11'!D31</f>
        <v>0</v>
      </c>
      <c r="E29" s="176">
        <f>'[2]11'!E31</f>
        <v>0</v>
      </c>
      <c r="F29" s="15">
        <f t="shared" si="6"/>
        <v>84</v>
      </c>
      <c r="G29" s="175">
        <f>'[2]11'!H31</f>
        <v>35</v>
      </c>
      <c r="H29" s="176">
        <f>'[2]11'!I31</f>
        <v>0</v>
      </c>
      <c r="I29" s="176">
        <f>'[2]11'!J31</f>
        <v>0</v>
      </c>
      <c r="J29" s="176">
        <f>'[2]11'!K31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75">
        <f>'[2]11'!B32</f>
        <v>84</v>
      </c>
      <c r="C30" s="176">
        <f>'[2]11'!C32</f>
        <v>0</v>
      </c>
      <c r="D30" s="176">
        <f>'[2]11'!D32</f>
        <v>0</v>
      </c>
      <c r="E30" s="176">
        <f>'[2]11'!E32</f>
        <v>0</v>
      </c>
      <c r="F30" s="15">
        <f t="shared" si="6"/>
        <v>84</v>
      </c>
      <c r="G30" s="175">
        <f>'[2]11'!H32</f>
        <v>35</v>
      </c>
      <c r="H30" s="176">
        <f>'[2]11'!I32</f>
        <v>0</v>
      </c>
      <c r="I30" s="176">
        <f>'[2]11'!J32</f>
        <v>0</v>
      </c>
      <c r="J30" s="176">
        <f>'[2]11'!K32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75">
        <f>'[2]11'!B33</f>
        <v>84</v>
      </c>
      <c r="C31" s="176">
        <f>'[2]11'!C33</f>
        <v>0</v>
      </c>
      <c r="D31" s="176">
        <f>'[2]11'!D33</f>
        <v>0</v>
      </c>
      <c r="E31" s="176">
        <f>'[2]11'!E33</f>
        <v>0</v>
      </c>
      <c r="F31" s="15">
        <f t="shared" si="6"/>
        <v>84</v>
      </c>
      <c r="G31" s="175">
        <f>'[2]11'!H33</f>
        <v>35</v>
      </c>
      <c r="H31" s="176">
        <f>'[2]11'!I33</f>
        <v>0</v>
      </c>
      <c r="I31" s="176">
        <f>'[2]11'!J33</f>
        <v>0</v>
      </c>
      <c r="J31" s="176">
        <f>'[2]11'!K33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75">
        <f>'[2]11'!B34</f>
        <v>84</v>
      </c>
      <c r="C32" s="176">
        <f>'[2]11'!C34</f>
        <v>0</v>
      </c>
      <c r="D32" s="176">
        <f>'[2]11'!D34</f>
        <v>0</v>
      </c>
      <c r="E32" s="176">
        <f>'[2]11'!E34</f>
        <v>0</v>
      </c>
      <c r="F32" s="15">
        <f t="shared" si="6"/>
        <v>84</v>
      </c>
      <c r="G32" s="175">
        <f>'[2]11'!H34</f>
        <v>35</v>
      </c>
      <c r="H32" s="176">
        <f>'[2]11'!I34</f>
        <v>0</v>
      </c>
      <c r="I32" s="176">
        <f>'[2]11'!J34</f>
        <v>0</v>
      </c>
      <c r="J32" s="176">
        <f>'[2]11'!K34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75">
        <f>'[2]11'!B35</f>
        <v>84</v>
      </c>
      <c r="C33" s="176">
        <f>'[2]11'!C35</f>
        <v>0</v>
      </c>
      <c r="D33" s="176">
        <f>'[2]11'!D35</f>
        <v>0</v>
      </c>
      <c r="E33" s="176">
        <f>'[2]11'!E35</f>
        <v>0</v>
      </c>
      <c r="F33" s="15">
        <f t="shared" si="6"/>
        <v>84</v>
      </c>
      <c r="G33" s="175">
        <f>'[2]11'!H35</f>
        <v>35</v>
      </c>
      <c r="H33" s="176">
        <f>'[2]11'!I35</f>
        <v>0</v>
      </c>
      <c r="I33" s="176">
        <f>'[2]11'!J35</f>
        <v>0</v>
      </c>
      <c r="J33" s="176">
        <f>'[2]11'!K35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75">
        <f>'[2]11'!B36</f>
        <v>84</v>
      </c>
      <c r="C34" s="176">
        <f>'[2]11'!C36</f>
        <v>0</v>
      </c>
      <c r="D34" s="176">
        <f>'[2]11'!D36</f>
        <v>0</v>
      </c>
      <c r="E34" s="176">
        <f>'[2]11'!E36</f>
        <v>0</v>
      </c>
      <c r="F34" s="15">
        <f t="shared" si="6"/>
        <v>84</v>
      </c>
      <c r="G34" s="175">
        <f>'[2]11'!H36</f>
        <v>35</v>
      </c>
      <c r="H34" s="176">
        <f>'[2]11'!I36</f>
        <v>0</v>
      </c>
      <c r="I34" s="176">
        <f>'[2]11'!J36</f>
        <v>0</v>
      </c>
      <c r="J34" s="176">
        <f>'[2]11'!K36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75">
        <f>'[2]11'!B37</f>
        <v>84</v>
      </c>
      <c r="C35" s="176">
        <f>'[2]11'!C37</f>
        <v>0</v>
      </c>
      <c r="D35" s="176">
        <f>'[2]11'!D37</f>
        <v>0</v>
      </c>
      <c r="E35" s="176">
        <f>'[2]11'!E37</f>
        <v>0</v>
      </c>
      <c r="F35" s="15">
        <f t="shared" si="6"/>
        <v>84</v>
      </c>
      <c r="G35" s="175">
        <f>'[2]11'!H37</f>
        <v>35</v>
      </c>
      <c r="H35" s="176">
        <f>'[2]11'!I37</f>
        <v>0</v>
      </c>
      <c r="I35" s="176">
        <f>'[2]11'!J37</f>
        <v>0</v>
      </c>
      <c r="J35" s="176">
        <f>'[2]11'!K37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75">
        <f>'[2]11'!B38</f>
        <v>84</v>
      </c>
      <c r="C36" s="176">
        <f>'[2]11'!C38</f>
        <v>0</v>
      </c>
      <c r="D36" s="176">
        <f>'[2]11'!D38</f>
        <v>0</v>
      </c>
      <c r="E36" s="176">
        <f>'[2]11'!E38</f>
        <v>0</v>
      </c>
      <c r="F36" s="15">
        <f t="shared" si="6"/>
        <v>84</v>
      </c>
      <c r="G36" s="175">
        <f>'[2]11'!H38</f>
        <v>35</v>
      </c>
      <c r="H36" s="176">
        <f>'[2]11'!I38</f>
        <v>0</v>
      </c>
      <c r="I36" s="176">
        <f>'[2]11'!J38</f>
        <v>0</v>
      </c>
      <c r="J36" s="176">
        <f>'[2]11'!K38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75">
        <f>'[2]11'!B39</f>
        <v>84</v>
      </c>
      <c r="C37" s="176">
        <f>'[2]11'!C39</f>
        <v>0</v>
      </c>
      <c r="D37" s="176">
        <f>'[2]11'!D39</f>
        <v>0</v>
      </c>
      <c r="E37" s="176">
        <f>'[2]11'!E39</f>
        <v>0</v>
      </c>
      <c r="F37" s="15">
        <f t="shared" si="6"/>
        <v>84</v>
      </c>
      <c r="G37" s="175">
        <f>'[2]11'!H39</f>
        <v>35</v>
      </c>
      <c r="H37" s="176">
        <f>'[2]11'!I39</f>
        <v>0</v>
      </c>
      <c r="I37" s="176">
        <f>'[2]11'!J39</f>
        <v>0</v>
      </c>
      <c r="J37" s="176">
        <f>'[2]11'!K39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75">
        <f>'[2]11'!B40</f>
        <v>84</v>
      </c>
      <c r="C38" s="176">
        <f>'[2]11'!C40</f>
        <v>0</v>
      </c>
      <c r="D38" s="176">
        <f>'[2]11'!D40</f>
        <v>0</v>
      </c>
      <c r="E38" s="176">
        <f>'[2]11'!E40</f>
        <v>0</v>
      </c>
      <c r="F38" s="15">
        <f t="shared" si="6"/>
        <v>84</v>
      </c>
      <c r="G38" s="175">
        <f>'[2]11'!H40</f>
        <v>35</v>
      </c>
      <c r="H38" s="176">
        <f>'[2]11'!I40</f>
        <v>0</v>
      </c>
      <c r="I38" s="176">
        <f>'[2]11'!J40</f>
        <v>0</v>
      </c>
      <c r="J38" s="176">
        <f>'[2]11'!K40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75">
        <f>'[2]11'!B41</f>
        <v>84</v>
      </c>
      <c r="C39" s="176">
        <f>'[2]11'!C41</f>
        <v>0</v>
      </c>
      <c r="D39" s="176">
        <f>'[2]11'!D41</f>
        <v>0</v>
      </c>
      <c r="E39" s="176">
        <f>'[2]11'!E41</f>
        <v>0</v>
      </c>
      <c r="F39" s="15">
        <f t="shared" si="6"/>
        <v>84</v>
      </c>
      <c r="G39" s="175">
        <f>'[2]11'!H41</f>
        <v>34</v>
      </c>
      <c r="H39" s="176">
        <f>'[2]11'!I41</f>
        <v>0</v>
      </c>
      <c r="I39" s="176">
        <f>'[2]11'!J41</f>
        <v>0</v>
      </c>
      <c r="J39" s="176">
        <f>'[2]11'!K41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75">
        <f>'[2]11'!B42</f>
        <v>84</v>
      </c>
      <c r="C40" s="176">
        <f>'[2]11'!C42</f>
        <v>0</v>
      </c>
      <c r="D40" s="176">
        <f>'[2]11'!D42</f>
        <v>0</v>
      </c>
      <c r="E40" s="176">
        <f>'[2]11'!E42</f>
        <v>0</v>
      </c>
      <c r="F40" s="15">
        <f t="shared" si="6"/>
        <v>84</v>
      </c>
      <c r="G40" s="175">
        <f>'[2]11'!H42</f>
        <v>34</v>
      </c>
      <c r="H40" s="176">
        <f>'[2]11'!I42</f>
        <v>0</v>
      </c>
      <c r="I40" s="176">
        <f>'[2]11'!J42</f>
        <v>0</v>
      </c>
      <c r="J40" s="176">
        <f>'[2]11'!K42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75">
        <f>'[2]11'!B43</f>
        <v>84</v>
      </c>
      <c r="C41" s="176">
        <f>'[2]11'!C43</f>
        <v>0</v>
      </c>
      <c r="D41" s="176">
        <f>'[2]11'!D43</f>
        <v>0</v>
      </c>
      <c r="E41" s="176">
        <f>'[2]11'!E43</f>
        <v>0</v>
      </c>
      <c r="F41" s="15">
        <f t="shared" si="6"/>
        <v>84</v>
      </c>
      <c r="G41" s="175">
        <f>'[2]11'!H43</f>
        <v>34</v>
      </c>
      <c r="H41" s="176">
        <f>'[2]11'!I43</f>
        <v>0</v>
      </c>
      <c r="I41" s="176">
        <f>'[2]11'!J43</f>
        <v>0</v>
      </c>
      <c r="J41" s="176">
        <f>'[2]11'!K43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75">
        <f>'[2]11'!B44</f>
        <v>84</v>
      </c>
      <c r="C42" s="176">
        <f>'[2]11'!C44</f>
        <v>0</v>
      </c>
      <c r="D42" s="176">
        <f>'[2]11'!D44</f>
        <v>0</v>
      </c>
      <c r="E42" s="176">
        <f>'[2]11'!E44</f>
        <v>0</v>
      </c>
      <c r="F42" s="15">
        <f t="shared" si="6"/>
        <v>84</v>
      </c>
      <c r="G42" s="175">
        <f>'[2]11'!H44</f>
        <v>34</v>
      </c>
      <c r="H42" s="176">
        <f>'[2]11'!I44</f>
        <v>0</v>
      </c>
      <c r="I42" s="176">
        <f>'[2]11'!J44</f>
        <v>0</v>
      </c>
      <c r="J42" s="176">
        <f>'[2]11'!K44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75">
        <f>'[2]11'!B45</f>
        <v>84</v>
      </c>
      <c r="C43" s="176">
        <f>'[2]11'!C45</f>
        <v>0</v>
      </c>
      <c r="D43" s="176">
        <f>'[2]11'!D45</f>
        <v>0</v>
      </c>
      <c r="E43" s="176">
        <f>'[2]11'!E45</f>
        <v>0</v>
      </c>
      <c r="F43" s="15">
        <f t="shared" si="6"/>
        <v>84</v>
      </c>
      <c r="G43" s="175">
        <f>'[2]11'!H45</f>
        <v>34</v>
      </c>
      <c r="H43" s="176">
        <f>'[2]11'!I45</f>
        <v>0</v>
      </c>
      <c r="I43" s="176">
        <f>'[2]11'!J45</f>
        <v>0</v>
      </c>
      <c r="J43" s="176">
        <f>'[2]11'!K45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75">
        <f>'[2]11'!B46</f>
        <v>84</v>
      </c>
      <c r="C44" s="176">
        <f>'[2]11'!C46</f>
        <v>0</v>
      </c>
      <c r="D44" s="176">
        <f>'[2]11'!D46</f>
        <v>0</v>
      </c>
      <c r="E44" s="176">
        <f>'[2]11'!E46</f>
        <v>0</v>
      </c>
      <c r="F44" s="15">
        <f t="shared" si="6"/>
        <v>84</v>
      </c>
      <c r="G44" s="175">
        <f>'[2]11'!H46</f>
        <v>34</v>
      </c>
      <c r="H44" s="176">
        <f>'[2]11'!I46</f>
        <v>0</v>
      </c>
      <c r="I44" s="176">
        <f>'[2]11'!J46</f>
        <v>0</v>
      </c>
      <c r="J44" s="176">
        <f>'[2]11'!K46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75">
        <f>'[2]11'!B47</f>
        <v>84</v>
      </c>
      <c r="C45" s="176">
        <f>'[2]11'!C47</f>
        <v>0</v>
      </c>
      <c r="D45" s="176">
        <f>'[2]11'!D47</f>
        <v>0</v>
      </c>
      <c r="E45" s="176">
        <f>'[2]11'!E47</f>
        <v>0</v>
      </c>
      <c r="F45" s="15">
        <f t="shared" si="6"/>
        <v>84</v>
      </c>
      <c r="G45" s="175">
        <f>'[2]11'!H47</f>
        <v>34</v>
      </c>
      <c r="H45" s="176">
        <f>'[2]11'!I47</f>
        <v>0</v>
      </c>
      <c r="I45" s="176">
        <f>'[2]11'!J47</f>
        <v>0</v>
      </c>
      <c r="J45" s="176">
        <f>'[2]11'!K47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75">
        <f>'[2]11'!B48</f>
        <v>84</v>
      </c>
      <c r="C46" s="176">
        <f>'[2]11'!C48</f>
        <v>0</v>
      </c>
      <c r="D46" s="176">
        <f>'[2]11'!D48</f>
        <v>0</v>
      </c>
      <c r="E46" s="176">
        <f>'[2]11'!E48</f>
        <v>0</v>
      </c>
      <c r="F46" s="15">
        <f t="shared" si="6"/>
        <v>84</v>
      </c>
      <c r="G46" s="175">
        <f>'[2]11'!H48</f>
        <v>34</v>
      </c>
      <c r="H46" s="176">
        <f>'[2]11'!I48</f>
        <v>0</v>
      </c>
      <c r="I46" s="176">
        <f>'[2]11'!J48</f>
        <v>0</v>
      </c>
      <c r="J46" s="176">
        <f>'[2]11'!K48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75">
        <f>'[2]11'!B49</f>
        <v>84</v>
      </c>
      <c r="C47" s="176">
        <f>'[2]11'!C49</f>
        <v>0</v>
      </c>
      <c r="D47" s="176">
        <f>'[2]11'!D49</f>
        <v>0</v>
      </c>
      <c r="E47" s="176">
        <f>'[2]11'!E49</f>
        <v>0</v>
      </c>
      <c r="F47" s="15">
        <f t="shared" si="6"/>
        <v>84</v>
      </c>
      <c r="G47" s="175">
        <f>'[2]11'!H49</f>
        <v>33</v>
      </c>
      <c r="H47" s="176">
        <f>'[2]11'!I49</f>
        <v>0</v>
      </c>
      <c r="I47" s="176">
        <f>'[2]11'!J49</f>
        <v>0</v>
      </c>
      <c r="J47" s="176">
        <f>'[2]11'!K49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75">
        <f>'[2]11'!B50</f>
        <v>84</v>
      </c>
      <c r="C48" s="176">
        <f>'[2]11'!C50</f>
        <v>0</v>
      </c>
      <c r="D48" s="176">
        <f>'[2]11'!D50</f>
        <v>0</v>
      </c>
      <c r="E48" s="176">
        <f>'[2]11'!E50</f>
        <v>0</v>
      </c>
      <c r="F48" s="15">
        <f t="shared" si="6"/>
        <v>84</v>
      </c>
      <c r="G48" s="175">
        <f>'[2]11'!H50</f>
        <v>33</v>
      </c>
      <c r="H48" s="176">
        <f>'[2]11'!I50</f>
        <v>0</v>
      </c>
      <c r="I48" s="176">
        <f>'[2]11'!J50</f>
        <v>0</v>
      </c>
      <c r="J48" s="176">
        <f>'[2]11'!K50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75">
        <f>'[2]11'!B51</f>
        <v>84</v>
      </c>
      <c r="C49" s="176">
        <f>'[2]11'!C51</f>
        <v>0</v>
      </c>
      <c r="D49" s="176">
        <f>'[2]11'!D51</f>
        <v>0</v>
      </c>
      <c r="E49" s="176">
        <f>'[2]11'!E51</f>
        <v>0</v>
      </c>
      <c r="F49" s="15">
        <f t="shared" si="6"/>
        <v>84</v>
      </c>
      <c r="G49" s="175">
        <f>'[2]11'!H51</f>
        <v>33</v>
      </c>
      <c r="H49" s="176">
        <f>'[2]11'!I51</f>
        <v>0</v>
      </c>
      <c r="I49" s="176">
        <f>'[2]11'!J51</f>
        <v>0</v>
      </c>
      <c r="J49" s="176">
        <f>'[2]11'!K51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75">
        <f>'[2]11'!B52</f>
        <v>84</v>
      </c>
      <c r="C50" s="176">
        <f>'[2]11'!C52</f>
        <v>0</v>
      </c>
      <c r="D50" s="176">
        <f>'[2]11'!D52</f>
        <v>0</v>
      </c>
      <c r="E50" s="176">
        <f>'[2]11'!E52</f>
        <v>0</v>
      </c>
      <c r="F50" s="15">
        <f t="shared" si="6"/>
        <v>84</v>
      </c>
      <c r="G50" s="175">
        <f>'[2]11'!H52</f>
        <v>33</v>
      </c>
      <c r="H50" s="176">
        <f>'[2]11'!I52</f>
        <v>0</v>
      </c>
      <c r="I50" s="176">
        <f>'[2]11'!J52</f>
        <v>0</v>
      </c>
      <c r="J50" s="176">
        <f>'[2]11'!K52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75">
        <f>'[2]11'!B53</f>
        <v>84</v>
      </c>
      <c r="C51" s="176">
        <f>'[2]11'!C53</f>
        <v>0</v>
      </c>
      <c r="D51" s="176">
        <f>'[2]11'!D53</f>
        <v>0</v>
      </c>
      <c r="E51" s="176">
        <f>'[2]11'!E53</f>
        <v>0</v>
      </c>
      <c r="F51" s="15">
        <f t="shared" si="6"/>
        <v>84</v>
      </c>
      <c r="G51" s="175">
        <f>'[2]11'!H53</f>
        <v>33</v>
      </c>
      <c r="H51" s="176">
        <f>'[2]11'!I53</f>
        <v>0</v>
      </c>
      <c r="I51" s="176">
        <f>'[2]11'!J53</f>
        <v>0</v>
      </c>
      <c r="J51" s="176">
        <f>'[2]11'!K53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75">
        <f>'[2]11'!B54</f>
        <v>84</v>
      </c>
      <c r="C52" s="176">
        <f>'[2]11'!C54</f>
        <v>0</v>
      </c>
      <c r="D52" s="176">
        <f>'[2]11'!D54</f>
        <v>0</v>
      </c>
      <c r="E52" s="176">
        <f>'[2]11'!E54</f>
        <v>0</v>
      </c>
      <c r="F52" s="15">
        <f t="shared" si="6"/>
        <v>84</v>
      </c>
      <c r="G52" s="175">
        <f>'[2]11'!H54</f>
        <v>33</v>
      </c>
      <c r="H52" s="176">
        <f>'[2]11'!I54</f>
        <v>0</v>
      </c>
      <c r="I52" s="176">
        <f>'[2]11'!J54</f>
        <v>0</v>
      </c>
      <c r="J52" s="176">
        <f>'[2]11'!K54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75">
        <f>'[2]11'!B55</f>
        <v>84</v>
      </c>
      <c r="C53" s="176">
        <f>'[2]11'!C55</f>
        <v>0</v>
      </c>
      <c r="D53" s="176">
        <f>'[2]11'!D55</f>
        <v>0</v>
      </c>
      <c r="E53" s="176">
        <f>'[2]11'!E55</f>
        <v>0</v>
      </c>
      <c r="F53" s="15">
        <f t="shared" si="6"/>
        <v>84</v>
      </c>
      <c r="G53" s="175">
        <f>'[2]11'!H55</f>
        <v>32</v>
      </c>
      <c r="H53" s="176">
        <f>'[2]11'!I55</f>
        <v>0</v>
      </c>
      <c r="I53" s="176">
        <f>'[2]11'!J55</f>
        <v>0</v>
      </c>
      <c r="J53" s="176">
        <f>'[2]11'!K55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75">
        <f>'[2]11'!B56</f>
        <v>84</v>
      </c>
      <c r="C54" s="176">
        <f>'[2]11'!C56</f>
        <v>0</v>
      </c>
      <c r="D54" s="176">
        <f>'[2]11'!D56</f>
        <v>0</v>
      </c>
      <c r="E54" s="176">
        <f>'[2]11'!E56</f>
        <v>0</v>
      </c>
      <c r="F54" s="15">
        <f t="shared" si="6"/>
        <v>84</v>
      </c>
      <c r="G54" s="175">
        <f>'[2]11'!H56</f>
        <v>32</v>
      </c>
      <c r="H54" s="176">
        <f>'[2]11'!I56</f>
        <v>0</v>
      </c>
      <c r="I54" s="176">
        <f>'[2]11'!J56</f>
        <v>0</v>
      </c>
      <c r="J54" s="176">
        <f>'[2]11'!K56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75">
        <f>'[2]11'!B57</f>
        <v>84</v>
      </c>
      <c r="C55" s="176">
        <f>'[2]11'!C57</f>
        <v>0</v>
      </c>
      <c r="D55" s="176">
        <f>'[2]11'!D57</f>
        <v>0</v>
      </c>
      <c r="E55" s="176">
        <f>'[2]11'!E57</f>
        <v>0</v>
      </c>
      <c r="F55" s="15">
        <f t="shared" si="6"/>
        <v>84</v>
      </c>
      <c r="G55" s="175">
        <f>'[2]11'!H57</f>
        <v>32</v>
      </c>
      <c r="H55" s="176">
        <f>'[2]11'!I57</f>
        <v>0</v>
      </c>
      <c r="I55" s="176">
        <f>'[2]11'!J57</f>
        <v>0</v>
      </c>
      <c r="J55" s="176">
        <f>'[2]11'!K57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75">
        <f>'[2]11'!B58</f>
        <v>84</v>
      </c>
      <c r="C56" s="176">
        <f>'[2]11'!C58</f>
        <v>0</v>
      </c>
      <c r="D56" s="176">
        <f>'[2]11'!D58</f>
        <v>0</v>
      </c>
      <c r="E56" s="176">
        <f>'[2]11'!E58</f>
        <v>0</v>
      </c>
      <c r="F56" s="15">
        <f t="shared" si="6"/>
        <v>84</v>
      </c>
      <c r="G56" s="175">
        <f>'[2]11'!H58</f>
        <v>32</v>
      </c>
      <c r="H56" s="176">
        <f>'[2]11'!I58</f>
        <v>0</v>
      </c>
      <c r="I56" s="176">
        <f>'[2]11'!J58</f>
        <v>0</v>
      </c>
      <c r="J56" s="176">
        <f>'[2]11'!K58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75">
        <f>'[2]11'!B59</f>
        <v>84</v>
      </c>
      <c r="C57" s="176">
        <f>'[2]11'!C59</f>
        <v>0</v>
      </c>
      <c r="D57" s="176">
        <f>'[2]11'!D59</f>
        <v>0</v>
      </c>
      <c r="E57" s="176">
        <f>'[2]11'!E59</f>
        <v>0</v>
      </c>
      <c r="F57" s="15">
        <f t="shared" si="6"/>
        <v>84</v>
      </c>
      <c r="G57" s="175">
        <f>'[2]11'!H59</f>
        <v>32</v>
      </c>
      <c r="H57" s="176">
        <f>'[2]11'!I59</f>
        <v>0</v>
      </c>
      <c r="I57" s="176">
        <f>'[2]11'!J59</f>
        <v>0</v>
      </c>
      <c r="J57" s="176">
        <f>'[2]11'!K59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75">
        <f>'[2]11'!B60</f>
        <v>84</v>
      </c>
      <c r="C58" s="176">
        <f>'[2]11'!C60</f>
        <v>0</v>
      </c>
      <c r="D58" s="176">
        <f>'[2]11'!D60</f>
        <v>0</v>
      </c>
      <c r="E58" s="176">
        <f>'[2]11'!E60</f>
        <v>0</v>
      </c>
      <c r="F58" s="15">
        <f t="shared" si="6"/>
        <v>84</v>
      </c>
      <c r="G58" s="175">
        <f>'[2]11'!H60</f>
        <v>32</v>
      </c>
      <c r="H58" s="176">
        <f>'[2]11'!I60</f>
        <v>0</v>
      </c>
      <c r="I58" s="176">
        <f>'[2]11'!J60</f>
        <v>0</v>
      </c>
      <c r="J58" s="176">
        <f>'[2]11'!K60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75">
        <f>'[2]11'!B61</f>
        <v>84</v>
      </c>
      <c r="C59" s="176">
        <f>'[2]11'!C61</f>
        <v>0</v>
      </c>
      <c r="D59" s="176">
        <f>'[2]11'!D61</f>
        <v>0</v>
      </c>
      <c r="E59" s="176">
        <f>'[2]11'!E61</f>
        <v>0</v>
      </c>
      <c r="F59" s="15">
        <f t="shared" si="6"/>
        <v>84</v>
      </c>
      <c r="G59" s="175">
        <f>'[2]11'!H61</f>
        <v>32</v>
      </c>
      <c r="H59" s="176">
        <f>'[2]11'!I61</f>
        <v>0</v>
      </c>
      <c r="I59" s="176">
        <f>'[2]11'!J61</f>
        <v>0</v>
      </c>
      <c r="J59" s="176">
        <f>'[2]11'!K61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75">
        <f>'[2]11'!B62</f>
        <v>84</v>
      </c>
      <c r="C60" s="176">
        <f>'[2]11'!C62</f>
        <v>0</v>
      </c>
      <c r="D60" s="176">
        <f>'[2]11'!D62</f>
        <v>0</v>
      </c>
      <c r="E60" s="176">
        <f>'[2]11'!E62</f>
        <v>0</v>
      </c>
      <c r="F60" s="15">
        <f t="shared" si="6"/>
        <v>84</v>
      </c>
      <c r="G60" s="175">
        <f>'[2]11'!H62</f>
        <v>32</v>
      </c>
      <c r="H60" s="176">
        <f>'[2]11'!I62</f>
        <v>0</v>
      </c>
      <c r="I60" s="176">
        <f>'[2]11'!J62</f>
        <v>0</v>
      </c>
      <c r="J60" s="176">
        <f>'[2]11'!K62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75">
        <f>'[2]11'!B63</f>
        <v>84</v>
      </c>
      <c r="C61" s="176">
        <f>'[2]11'!C63</f>
        <v>0</v>
      </c>
      <c r="D61" s="176">
        <f>'[2]11'!D63</f>
        <v>0</v>
      </c>
      <c r="E61" s="176">
        <f>'[2]11'!E63</f>
        <v>0</v>
      </c>
      <c r="F61" s="15">
        <f t="shared" si="6"/>
        <v>84</v>
      </c>
      <c r="G61" s="175">
        <f>'[2]11'!H63</f>
        <v>30</v>
      </c>
      <c r="H61" s="176">
        <f>'[2]11'!I63</f>
        <v>0</v>
      </c>
      <c r="I61" s="176">
        <f>'[2]11'!J63</f>
        <v>0</v>
      </c>
      <c r="J61" s="176">
        <f>'[2]11'!K63</f>
        <v>0</v>
      </c>
      <c r="K61" s="15">
        <f t="shared" si="3"/>
        <v>30</v>
      </c>
      <c r="L61" s="18">
        <f>frq!C61</f>
        <v>1</v>
      </c>
      <c r="M61" s="125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</row>
    <row r="62" spans="1:18">
      <c r="A62" s="8" t="s">
        <v>104</v>
      </c>
      <c r="B62" s="175">
        <f>'[2]11'!B64</f>
        <v>84</v>
      </c>
      <c r="C62" s="176">
        <f>'[2]11'!C64</f>
        <v>0</v>
      </c>
      <c r="D62" s="176">
        <f>'[2]11'!D64</f>
        <v>0</v>
      </c>
      <c r="E62" s="176">
        <f>'[2]11'!E64</f>
        <v>0</v>
      </c>
      <c r="F62" s="15">
        <f t="shared" si="6"/>
        <v>84</v>
      </c>
      <c r="G62" s="175">
        <f>'[2]11'!H64</f>
        <v>30</v>
      </c>
      <c r="H62" s="176">
        <f>'[2]11'!I64</f>
        <v>0</v>
      </c>
      <c r="I62" s="176">
        <f>'[2]11'!J64</f>
        <v>0</v>
      </c>
      <c r="J62" s="176">
        <f>'[2]11'!K64</f>
        <v>0</v>
      </c>
      <c r="K62" s="15">
        <f t="shared" si="3"/>
        <v>30</v>
      </c>
      <c r="L62" s="18">
        <f>frq!C62</f>
        <v>1</v>
      </c>
      <c r="M62" s="125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</row>
    <row r="63" spans="1:18">
      <c r="A63" s="8" t="s">
        <v>105</v>
      </c>
      <c r="B63" s="175">
        <f>'[2]11'!B65</f>
        <v>84</v>
      </c>
      <c r="C63" s="176">
        <f>'[2]11'!C65</f>
        <v>0</v>
      </c>
      <c r="D63" s="176">
        <f>'[2]11'!D65</f>
        <v>0</v>
      </c>
      <c r="E63" s="176">
        <f>'[2]11'!E65</f>
        <v>0</v>
      </c>
      <c r="F63" s="15">
        <f t="shared" si="6"/>
        <v>84</v>
      </c>
      <c r="G63" s="175">
        <f>'[2]11'!H65</f>
        <v>30</v>
      </c>
      <c r="H63" s="176">
        <f>'[2]11'!I65</f>
        <v>0</v>
      </c>
      <c r="I63" s="176">
        <f>'[2]11'!J65</f>
        <v>0</v>
      </c>
      <c r="J63" s="176">
        <f>'[2]11'!K65</f>
        <v>0</v>
      </c>
      <c r="K63" s="15">
        <f t="shared" si="3"/>
        <v>30</v>
      </c>
      <c r="L63" s="18">
        <f>frq!C63</f>
        <v>1</v>
      </c>
      <c r="M63" s="125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175">
        <f>'[2]11'!B66</f>
        <v>84</v>
      </c>
      <c r="C64" s="176">
        <f>'[2]11'!C66</f>
        <v>0</v>
      </c>
      <c r="D64" s="176">
        <f>'[2]11'!D66</f>
        <v>0</v>
      </c>
      <c r="E64" s="176">
        <f>'[2]11'!E66</f>
        <v>0</v>
      </c>
      <c r="F64" s="15">
        <f t="shared" si="6"/>
        <v>84</v>
      </c>
      <c r="G64" s="175">
        <f>'[2]11'!H66</f>
        <v>30</v>
      </c>
      <c r="H64" s="176">
        <f>'[2]11'!I66</f>
        <v>0</v>
      </c>
      <c r="I64" s="176">
        <f>'[2]11'!J66</f>
        <v>0</v>
      </c>
      <c r="J64" s="176">
        <f>'[2]11'!K66</f>
        <v>0</v>
      </c>
      <c r="K64" s="15">
        <f t="shared" si="3"/>
        <v>30</v>
      </c>
      <c r="L64" s="18">
        <f>frq!C64</f>
        <v>1</v>
      </c>
      <c r="M64" s="125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175">
        <f>'[2]11'!B67</f>
        <v>84</v>
      </c>
      <c r="C65" s="176">
        <f>'[2]11'!C67</f>
        <v>0</v>
      </c>
      <c r="D65" s="176">
        <f>'[2]11'!D67</f>
        <v>0</v>
      </c>
      <c r="E65" s="176">
        <f>'[2]11'!E67</f>
        <v>0</v>
      </c>
      <c r="F65" s="15">
        <f t="shared" si="6"/>
        <v>84</v>
      </c>
      <c r="G65" s="175">
        <f>'[2]11'!H67</f>
        <v>30</v>
      </c>
      <c r="H65" s="176">
        <f>'[2]11'!I67</f>
        <v>0</v>
      </c>
      <c r="I65" s="176">
        <f>'[2]11'!J67</f>
        <v>0</v>
      </c>
      <c r="J65" s="176">
        <f>'[2]11'!K67</f>
        <v>0</v>
      </c>
      <c r="K65" s="15">
        <f t="shared" si="3"/>
        <v>30</v>
      </c>
      <c r="L65" s="18">
        <f>frq!C65</f>
        <v>1</v>
      </c>
      <c r="M65" s="125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175">
        <f>'[2]11'!B68</f>
        <v>84</v>
      </c>
      <c r="C66" s="176">
        <f>'[2]11'!C68</f>
        <v>0</v>
      </c>
      <c r="D66" s="176">
        <f>'[2]11'!D68</f>
        <v>0</v>
      </c>
      <c r="E66" s="176">
        <f>'[2]11'!E68</f>
        <v>0</v>
      </c>
      <c r="F66" s="15">
        <f t="shared" si="6"/>
        <v>84</v>
      </c>
      <c r="G66" s="175">
        <f>'[2]11'!H68</f>
        <v>30</v>
      </c>
      <c r="H66" s="176">
        <f>'[2]11'!I68</f>
        <v>0</v>
      </c>
      <c r="I66" s="176">
        <f>'[2]11'!J68</f>
        <v>0</v>
      </c>
      <c r="J66" s="176">
        <f>'[2]11'!K68</f>
        <v>0</v>
      </c>
      <c r="K66" s="15">
        <f t="shared" si="3"/>
        <v>30</v>
      </c>
      <c r="L66" s="18">
        <f>frq!C66</f>
        <v>1</v>
      </c>
      <c r="M66" s="125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75">
        <f>'[2]11'!B69</f>
        <v>84</v>
      </c>
      <c r="C67" s="176">
        <f>'[2]11'!C69</f>
        <v>0</v>
      </c>
      <c r="D67" s="176">
        <f>'[2]11'!D69</f>
        <v>0</v>
      </c>
      <c r="E67" s="176">
        <f>'[2]11'!E69</f>
        <v>0</v>
      </c>
      <c r="F67" s="15">
        <f t="shared" si="6"/>
        <v>84</v>
      </c>
      <c r="G67" s="175">
        <f>'[2]11'!H69</f>
        <v>30</v>
      </c>
      <c r="H67" s="176">
        <f>'[2]11'!I69</f>
        <v>0</v>
      </c>
      <c r="I67" s="176">
        <f>'[2]11'!J69</f>
        <v>0</v>
      </c>
      <c r="J67" s="176">
        <f>'[2]11'!K69</f>
        <v>0</v>
      </c>
      <c r="K67" s="15">
        <f t="shared" si="3"/>
        <v>30</v>
      </c>
      <c r="L67" s="18">
        <f>frq!C67</f>
        <v>1</v>
      </c>
      <c r="M67" s="125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75">
        <f>'[2]11'!B70</f>
        <v>84</v>
      </c>
      <c r="C68" s="176">
        <f>'[2]11'!C70</f>
        <v>0</v>
      </c>
      <c r="D68" s="176">
        <f>'[2]11'!D70</f>
        <v>0</v>
      </c>
      <c r="E68" s="176">
        <f>'[2]11'!E70</f>
        <v>0</v>
      </c>
      <c r="F68" s="15">
        <f t="shared" si="6"/>
        <v>84</v>
      </c>
      <c r="G68" s="175">
        <f>'[2]11'!H70</f>
        <v>30</v>
      </c>
      <c r="H68" s="176">
        <f>'[2]11'!I70</f>
        <v>0</v>
      </c>
      <c r="I68" s="176">
        <f>'[2]11'!J70</f>
        <v>0</v>
      </c>
      <c r="J68" s="176">
        <f>'[2]11'!K70</f>
        <v>0</v>
      </c>
      <c r="K68" s="15">
        <f t="shared" ref="K68:K98" si="13">SUM(G68:J68)</f>
        <v>30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75">
        <f>'[2]11'!B71</f>
        <v>84</v>
      </c>
      <c r="C69" s="176">
        <f>'[2]11'!C71</f>
        <v>0</v>
      </c>
      <c r="D69" s="176">
        <f>'[2]11'!D71</f>
        <v>0</v>
      </c>
      <c r="E69" s="176">
        <f>'[2]11'!E71</f>
        <v>0</v>
      </c>
      <c r="F69" s="15">
        <f t="shared" ref="F69:F98" si="16">SUM(B69:E69)</f>
        <v>84</v>
      </c>
      <c r="G69" s="175">
        <f>'[2]11'!H71</f>
        <v>30</v>
      </c>
      <c r="H69" s="176">
        <f>'[2]11'!I71</f>
        <v>0</v>
      </c>
      <c r="I69" s="176">
        <f>'[2]11'!J71</f>
        <v>0</v>
      </c>
      <c r="J69" s="176">
        <f>'[2]11'!K71</f>
        <v>0</v>
      </c>
      <c r="K69" s="15">
        <f t="shared" si="13"/>
        <v>30</v>
      </c>
      <c r="L69" s="18">
        <f>frq!C69</f>
        <v>1</v>
      </c>
      <c r="M69" s="125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75">
        <f>'[2]11'!B72</f>
        <v>84</v>
      </c>
      <c r="C70" s="176">
        <f>'[2]11'!C72</f>
        <v>0</v>
      </c>
      <c r="D70" s="176">
        <f>'[2]11'!D72</f>
        <v>0</v>
      </c>
      <c r="E70" s="176">
        <f>'[2]11'!E72</f>
        <v>0</v>
      </c>
      <c r="F70" s="15">
        <f t="shared" si="16"/>
        <v>84</v>
      </c>
      <c r="G70" s="175">
        <f>'[2]11'!H72</f>
        <v>30</v>
      </c>
      <c r="H70" s="176">
        <f>'[2]11'!I72</f>
        <v>0</v>
      </c>
      <c r="I70" s="176">
        <f>'[2]11'!J72</f>
        <v>0</v>
      </c>
      <c r="J70" s="176">
        <f>'[2]11'!K72</f>
        <v>0</v>
      </c>
      <c r="K70" s="15">
        <f t="shared" si="13"/>
        <v>30</v>
      </c>
      <c r="L70" s="18">
        <f>frq!C70</f>
        <v>1</v>
      </c>
      <c r="M70" s="125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75">
        <f>'[2]11'!B73</f>
        <v>84</v>
      </c>
      <c r="C71" s="176">
        <f>'[2]11'!C73</f>
        <v>0</v>
      </c>
      <c r="D71" s="176">
        <f>'[2]11'!D73</f>
        <v>0</v>
      </c>
      <c r="E71" s="176">
        <f>'[2]11'!E73</f>
        <v>0</v>
      </c>
      <c r="F71" s="15">
        <f t="shared" si="16"/>
        <v>84</v>
      </c>
      <c r="G71" s="175">
        <f>'[2]11'!H73</f>
        <v>30</v>
      </c>
      <c r="H71" s="176">
        <f>'[2]11'!I73</f>
        <v>0</v>
      </c>
      <c r="I71" s="176">
        <f>'[2]11'!J73</f>
        <v>0</v>
      </c>
      <c r="J71" s="176">
        <f>'[2]11'!K73</f>
        <v>0</v>
      </c>
      <c r="K71" s="15">
        <f t="shared" si="13"/>
        <v>30</v>
      </c>
      <c r="L71" s="18">
        <f>frq!C71</f>
        <v>1</v>
      </c>
      <c r="M71" s="125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175">
        <f>'[2]11'!B74</f>
        <v>84</v>
      </c>
      <c r="C72" s="176">
        <f>'[2]11'!C74</f>
        <v>0</v>
      </c>
      <c r="D72" s="176">
        <f>'[2]11'!D74</f>
        <v>0</v>
      </c>
      <c r="E72" s="176">
        <f>'[2]11'!E74</f>
        <v>0</v>
      </c>
      <c r="F72" s="15">
        <f t="shared" si="16"/>
        <v>84</v>
      </c>
      <c r="G72" s="175">
        <f>'[2]11'!H74</f>
        <v>30</v>
      </c>
      <c r="H72" s="176">
        <f>'[2]11'!I74</f>
        <v>0</v>
      </c>
      <c r="I72" s="176">
        <f>'[2]11'!J74</f>
        <v>0</v>
      </c>
      <c r="J72" s="176">
        <f>'[2]11'!K74</f>
        <v>0</v>
      </c>
      <c r="K72" s="15">
        <f t="shared" si="13"/>
        <v>30</v>
      </c>
      <c r="L72" s="18">
        <f>frq!C72</f>
        <v>1</v>
      </c>
      <c r="M72" s="125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175">
        <f>'[2]11'!B75</f>
        <v>84</v>
      </c>
      <c r="C73" s="176">
        <f>'[2]11'!C75</f>
        <v>0</v>
      </c>
      <c r="D73" s="176">
        <f>'[2]11'!D75</f>
        <v>0</v>
      </c>
      <c r="E73" s="176">
        <f>'[2]11'!E75</f>
        <v>0</v>
      </c>
      <c r="F73" s="15">
        <f t="shared" si="16"/>
        <v>84</v>
      </c>
      <c r="G73" s="175">
        <f>'[2]11'!H75</f>
        <v>31</v>
      </c>
      <c r="H73" s="176">
        <f>'[2]11'!I75</f>
        <v>0</v>
      </c>
      <c r="I73" s="176">
        <f>'[2]11'!J75</f>
        <v>0</v>
      </c>
      <c r="J73" s="176">
        <f>'[2]11'!K75</f>
        <v>0</v>
      </c>
      <c r="K73" s="15">
        <f t="shared" si="13"/>
        <v>31</v>
      </c>
      <c r="L73" s="18">
        <f>frq!C73</f>
        <v>1</v>
      </c>
      <c r="M73" s="125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75">
        <f>'[2]11'!B76</f>
        <v>84</v>
      </c>
      <c r="C74" s="176">
        <f>'[2]11'!C76</f>
        <v>0</v>
      </c>
      <c r="D74" s="176">
        <f>'[2]11'!D76</f>
        <v>0</v>
      </c>
      <c r="E74" s="176">
        <f>'[2]11'!E76</f>
        <v>0</v>
      </c>
      <c r="F74" s="15">
        <f t="shared" si="16"/>
        <v>84</v>
      </c>
      <c r="G74" s="175">
        <f>'[2]11'!H76</f>
        <v>31</v>
      </c>
      <c r="H74" s="176">
        <f>'[2]11'!I76</f>
        <v>0</v>
      </c>
      <c r="I74" s="176">
        <f>'[2]11'!J76</f>
        <v>0</v>
      </c>
      <c r="J74" s="176">
        <f>'[2]11'!K76</f>
        <v>0</v>
      </c>
      <c r="K74" s="15">
        <f t="shared" si="13"/>
        <v>31</v>
      </c>
      <c r="L74" s="18">
        <f>frq!C74</f>
        <v>1</v>
      </c>
      <c r="M74" s="125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75">
        <f>'[2]11'!B77</f>
        <v>84</v>
      </c>
      <c r="C75" s="176">
        <f>'[2]11'!C77</f>
        <v>0</v>
      </c>
      <c r="D75" s="176">
        <f>'[2]11'!D77</f>
        <v>0</v>
      </c>
      <c r="E75" s="176">
        <f>'[2]11'!E77</f>
        <v>0</v>
      </c>
      <c r="F75" s="15">
        <f t="shared" si="16"/>
        <v>84</v>
      </c>
      <c r="G75" s="175">
        <f>'[2]11'!H77</f>
        <v>31</v>
      </c>
      <c r="H75" s="176">
        <f>'[2]11'!I77</f>
        <v>0</v>
      </c>
      <c r="I75" s="176">
        <f>'[2]11'!J77</f>
        <v>0</v>
      </c>
      <c r="J75" s="176">
        <f>'[2]11'!K77</f>
        <v>0</v>
      </c>
      <c r="K75" s="15">
        <f t="shared" si="13"/>
        <v>31</v>
      </c>
      <c r="L75" s="18">
        <f>frq!C75</f>
        <v>1</v>
      </c>
      <c r="M75" s="125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75">
        <f>'[2]11'!B78</f>
        <v>84</v>
      </c>
      <c r="C76" s="176">
        <f>'[2]11'!C78</f>
        <v>0</v>
      </c>
      <c r="D76" s="176">
        <f>'[2]11'!D78</f>
        <v>0</v>
      </c>
      <c r="E76" s="176">
        <f>'[2]11'!E78</f>
        <v>0</v>
      </c>
      <c r="F76" s="15">
        <f t="shared" si="16"/>
        <v>84</v>
      </c>
      <c r="G76" s="175">
        <f>'[2]11'!H78</f>
        <v>31</v>
      </c>
      <c r="H76" s="176">
        <f>'[2]11'!I78</f>
        <v>0</v>
      </c>
      <c r="I76" s="176">
        <f>'[2]11'!J78</f>
        <v>0</v>
      </c>
      <c r="J76" s="176">
        <f>'[2]11'!K78</f>
        <v>0</v>
      </c>
      <c r="K76" s="15">
        <f t="shared" si="13"/>
        <v>31</v>
      </c>
      <c r="L76" s="18">
        <f>frq!C76</f>
        <v>1</v>
      </c>
      <c r="M76" s="125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75">
        <f>'[2]11'!B79</f>
        <v>84</v>
      </c>
      <c r="C77" s="176">
        <f>'[2]11'!C79</f>
        <v>0</v>
      </c>
      <c r="D77" s="176">
        <f>'[2]11'!D79</f>
        <v>0</v>
      </c>
      <c r="E77" s="176">
        <f>'[2]11'!E79</f>
        <v>0</v>
      </c>
      <c r="F77" s="15">
        <f t="shared" si="16"/>
        <v>84</v>
      </c>
      <c r="G77" s="175">
        <f>'[2]11'!H79</f>
        <v>31</v>
      </c>
      <c r="H77" s="176">
        <f>'[2]11'!I79</f>
        <v>0</v>
      </c>
      <c r="I77" s="176">
        <f>'[2]11'!J79</f>
        <v>0</v>
      </c>
      <c r="J77" s="176">
        <f>'[2]11'!K79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75">
        <f>'[2]11'!B80</f>
        <v>84</v>
      </c>
      <c r="C78" s="176">
        <f>'[2]11'!C80</f>
        <v>0</v>
      </c>
      <c r="D78" s="176">
        <f>'[2]11'!D80</f>
        <v>0</v>
      </c>
      <c r="E78" s="176">
        <f>'[2]11'!E80</f>
        <v>0</v>
      </c>
      <c r="F78" s="15">
        <f t="shared" si="16"/>
        <v>84</v>
      </c>
      <c r="G78" s="175">
        <f>'[2]11'!H80</f>
        <v>31</v>
      </c>
      <c r="H78" s="176">
        <f>'[2]11'!I80</f>
        <v>0</v>
      </c>
      <c r="I78" s="176">
        <f>'[2]11'!J80</f>
        <v>0</v>
      </c>
      <c r="J78" s="176">
        <f>'[2]11'!K80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75">
        <f>'[2]11'!B81</f>
        <v>84</v>
      </c>
      <c r="C79" s="176">
        <f>'[2]11'!C81</f>
        <v>0</v>
      </c>
      <c r="D79" s="176">
        <f>'[2]11'!D81</f>
        <v>0</v>
      </c>
      <c r="E79" s="176">
        <f>'[2]11'!E81</f>
        <v>0</v>
      </c>
      <c r="F79" s="15">
        <f t="shared" si="16"/>
        <v>84</v>
      </c>
      <c r="G79" s="175">
        <f>'[2]11'!H81</f>
        <v>31</v>
      </c>
      <c r="H79" s="176">
        <f>'[2]11'!I81</f>
        <v>0</v>
      </c>
      <c r="I79" s="176">
        <f>'[2]11'!J81</f>
        <v>0</v>
      </c>
      <c r="J79" s="176">
        <f>'[2]11'!K81</f>
        <v>0</v>
      </c>
      <c r="K79" s="15">
        <f t="shared" si="13"/>
        <v>31</v>
      </c>
      <c r="L79" s="18">
        <f>frq!C79</f>
        <v>1</v>
      </c>
      <c r="M79" s="125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75">
        <f>'[2]11'!B82</f>
        <v>84</v>
      </c>
      <c r="C80" s="176">
        <f>'[2]11'!C82</f>
        <v>0</v>
      </c>
      <c r="D80" s="176">
        <f>'[2]11'!D82</f>
        <v>0</v>
      </c>
      <c r="E80" s="176">
        <f>'[2]11'!E82</f>
        <v>0</v>
      </c>
      <c r="F80" s="15">
        <f t="shared" si="16"/>
        <v>84</v>
      </c>
      <c r="G80" s="175">
        <f>'[2]11'!H82</f>
        <v>31</v>
      </c>
      <c r="H80" s="176">
        <f>'[2]11'!I82</f>
        <v>0</v>
      </c>
      <c r="I80" s="176">
        <f>'[2]11'!J82</f>
        <v>0</v>
      </c>
      <c r="J80" s="176">
        <f>'[2]11'!K82</f>
        <v>0</v>
      </c>
      <c r="K80" s="15">
        <f t="shared" si="13"/>
        <v>31</v>
      </c>
      <c r="L80" s="18">
        <f>frq!C80</f>
        <v>1</v>
      </c>
      <c r="M80" s="125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75">
        <f>'[2]11'!B83</f>
        <v>84</v>
      </c>
      <c r="C81" s="176">
        <f>'[2]11'!C83</f>
        <v>0</v>
      </c>
      <c r="D81" s="176">
        <f>'[2]11'!D83</f>
        <v>0</v>
      </c>
      <c r="E81" s="176">
        <f>'[2]11'!E83</f>
        <v>0</v>
      </c>
      <c r="F81" s="15">
        <f t="shared" si="16"/>
        <v>84</v>
      </c>
      <c r="G81" s="175">
        <f>'[2]11'!H83</f>
        <v>31</v>
      </c>
      <c r="H81" s="176">
        <f>'[2]11'!I83</f>
        <v>0</v>
      </c>
      <c r="I81" s="176">
        <f>'[2]11'!J83</f>
        <v>0</v>
      </c>
      <c r="J81" s="176">
        <f>'[2]11'!K83</f>
        <v>0</v>
      </c>
      <c r="K81" s="15">
        <f t="shared" si="13"/>
        <v>31</v>
      </c>
      <c r="L81" s="18">
        <f>frq!C81</f>
        <v>1</v>
      </c>
      <c r="M81" s="125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75">
        <f>'[2]11'!B84</f>
        <v>84</v>
      </c>
      <c r="C82" s="176">
        <f>'[2]11'!C84</f>
        <v>0</v>
      </c>
      <c r="D82" s="176">
        <f>'[2]11'!D84</f>
        <v>0</v>
      </c>
      <c r="E82" s="176">
        <f>'[2]11'!E84</f>
        <v>0</v>
      </c>
      <c r="F82" s="15">
        <f t="shared" si="16"/>
        <v>84</v>
      </c>
      <c r="G82" s="175">
        <f>'[2]11'!H84</f>
        <v>31</v>
      </c>
      <c r="H82" s="176">
        <f>'[2]11'!I84</f>
        <v>0</v>
      </c>
      <c r="I82" s="176">
        <f>'[2]11'!J84</f>
        <v>0</v>
      </c>
      <c r="J82" s="176">
        <f>'[2]11'!K84</f>
        <v>0</v>
      </c>
      <c r="K82" s="15">
        <f t="shared" si="13"/>
        <v>31</v>
      </c>
      <c r="L82" s="18">
        <f>frq!C82</f>
        <v>1</v>
      </c>
      <c r="M82" s="125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175">
        <f>'[2]11'!B85</f>
        <v>84</v>
      </c>
      <c r="C83" s="176">
        <f>'[2]11'!C85</f>
        <v>0</v>
      </c>
      <c r="D83" s="176">
        <f>'[2]11'!D85</f>
        <v>0</v>
      </c>
      <c r="E83" s="176">
        <f>'[2]11'!E85</f>
        <v>0</v>
      </c>
      <c r="F83" s="15">
        <f t="shared" si="16"/>
        <v>84</v>
      </c>
      <c r="G83" s="175">
        <f>'[2]11'!H85</f>
        <v>31</v>
      </c>
      <c r="H83" s="176">
        <f>'[2]11'!I85</f>
        <v>0</v>
      </c>
      <c r="I83" s="176">
        <f>'[2]11'!J85</f>
        <v>0</v>
      </c>
      <c r="J83" s="176">
        <f>'[2]11'!K85</f>
        <v>0</v>
      </c>
      <c r="K83" s="15">
        <f t="shared" si="13"/>
        <v>31</v>
      </c>
      <c r="L83" s="18">
        <f>frq!C83</f>
        <v>1</v>
      </c>
      <c r="M83" s="125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175">
        <f>'[2]11'!B86</f>
        <v>84</v>
      </c>
      <c r="C84" s="176">
        <f>'[2]11'!C86</f>
        <v>0</v>
      </c>
      <c r="D84" s="176">
        <f>'[2]11'!D86</f>
        <v>0</v>
      </c>
      <c r="E84" s="176">
        <f>'[2]11'!E86</f>
        <v>0</v>
      </c>
      <c r="F84" s="15">
        <f t="shared" si="16"/>
        <v>84</v>
      </c>
      <c r="G84" s="175">
        <f>'[2]11'!H86</f>
        <v>31</v>
      </c>
      <c r="H84" s="176">
        <f>'[2]11'!I86</f>
        <v>0</v>
      </c>
      <c r="I84" s="176">
        <f>'[2]11'!J86</f>
        <v>0</v>
      </c>
      <c r="J84" s="176">
        <f>'[2]11'!K86</f>
        <v>0</v>
      </c>
      <c r="K84" s="15">
        <f t="shared" si="13"/>
        <v>31</v>
      </c>
      <c r="L84" s="18">
        <f>frq!C84</f>
        <v>1</v>
      </c>
      <c r="M84" s="125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175">
        <f>'[2]11'!B87</f>
        <v>84</v>
      </c>
      <c r="C85" s="176">
        <f>'[2]11'!C87</f>
        <v>0</v>
      </c>
      <c r="D85" s="176">
        <f>'[2]11'!D87</f>
        <v>0</v>
      </c>
      <c r="E85" s="176">
        <f>'[2]11'!E87</f>
        <v>0</v>
      </c>
      <c r="F85" s="15">
        <f t="shared" si="16"/>
        <v>84</v>
      </c>
      <c r="G85" s="175">
        <f>'[2]11'!H87</f>
        <v>31</v>
      </c>
      <c r="H85" s="176">
        <f>'[2]11'!I87</f>
        <v>0</v>
      </c>
      <c r="I85" s="176">
        <f>'[2]11'!J87</f>
        <v>0</v>
      </c>
      <c r="J85" s="176">
        <f>'[2]11'!K87</f>
        <v>0</v>
      </c>
      <c r="K85" s="15">
        <f t="shared" si="13"/>
        <v>31</v>
      </c>
      <c r="L85" s="18">
        <f>frq!C85</f>
        <v>1</v>
      </c>
      <c r="M85" s="125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</row>
    <row r="86" spans="1:18">
      <c r="A86" s="8" t="s">
        <v>128</v>
      </c>
      <c r="B86" s="175">
        <f>'[2]11'!B88</f>
        <v>84</v>
      </c>
      <c r="C86" s="176">
        <f>'[2]11'!C88</f>
        <v>0</v>
      </c>
      <c r="D86" s="176">
        <f>'[2]11'!D88</f>
        <v>0</v>
      </c>
      <c r="E86" s="176">
        <f>'[2]11'!E88</f>
        <v>0</v>
      </c>
      <c r="F86" s="15">
        <f t="shared" si="16"/>
        <v>84</v>
      </c>
      <c r="G86" s="175">
        <f>'[2]11'!H88</f>
        <v>32</v>
      </c>
      <c r="H86" s="176">
        <f>'[2]11'!I88</f>
        <v>0</v>
      </c>
      <c r="I86" s="176">
        <f>'[2]11'!J88</f>
        <v>0</v>
      </c>
      <c r="J86" s="176">
        <f>'[2]11'!K88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75">
        <f>'[2]11'!B89</f>
        <v>84</v>
      </c>
      <c r="C87" s="176">
        <f>'[2]11'!C89</f>
        <v>0</v>
      </c>
      <c r="D87" s="176">
        <f>'[2]11'!D89</f>
        <v>0</v>
      </c>
      <c r="E87" s="176">
        <f>'[2]11'!E89</f>
        <v>0</v>
      </c>
      <c r="F87" s="15">
        <f t="shared" si="16"/>
        <v>84</v>
      </c>
      <c r="G87" s="175">
        <f>'[2]11'!H89</f>
        <v>32</v>
      </c>
      <c r="H87" s="176">
        <f>'[2]11'!I89</f>
        <v>0</v>
      </c>
      <c r="I87" s="176">
        <f>'[2]11'!J89</f>
        <v>0</v>
      </c>
      <c r="J87" s="176">
        <f>'[2]11'!K89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75">
        <f>'[2]11'!B90</f>
        <v>84</v>
      </c>
      <c r="C88" s="176">
        <f>'[2]11'!C90</f>
        <v>0</v>
      </c>
      <c r="D88" s="176">
        <f>'[2]11'!D90</f>
        <v>0</v>
      </c>
      <c r="E88" s="176">
        <f>'[2]11'!E90</f>
        <v>0</v>
      </c>
      <c r="F88" s="15">
        <f t="shared" si="16"/>
        <v>84</v>
      </c>
      <c r="G88" s="175">
        <f>'[2]11'!H90</f>
        <v>32</v>
      </c>
      <c r="H88" s="176">
        <f>'[2]11'!I90</f>
        <v>0</v>
      </c>
      <c r="I88" s="176">
        <f>'[2]11'!J90</f>
        <v>0</v>
      </c>
      <c r="J88" s="176">
        <f>'[2]11'!K90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75">
        <f>'[2]11'!B91</f>
        <v>84</v>
      </c>
      <c r="C89" s="176">
        <f>'[2]11'!C91</f>
        <v>0</v>
      </c>
      <c r="D89" s="176">
        <f>'[2]11'!D91</f>
        <v>0</v>
      </c>
      <c r="E89" s="176">
        <f>'[2]11'!E91</f>
        <v>0</v>
      </c>
      <c r="F89" s="15">
        <f t="shared" si="16"/>
        <v>84</v>
      </c>
      <c r="G89" s="175">
        <f>'[2]11'!H91</f>
        <v>32</v>
      </c>
      <c r="H89" s="176">
        <f>'[2]11'!I91</f>
        <v>0</v>
      </c>
      <c r="I89" s="176">
        <f>'[2]11'!J91</f>
        <v>0</v>
      </c>
      <c r="J89" s="176">
        <f>'[2]11'!K91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75">
        <f>'[2]11'!B92</f>
        <v>84</v>
      </c>
      <c r="C90" s="176">
        <f>'[2]11'!C92</f>
        <v>0</v>
      </c>
      <c r="D90" s="176">
        <f>'[2]11'!D92</f>
        <v>0</v>
      </c>
      <c r="E90" s="176">
        <f>'[2]11'!E92</f>
        <v>0</v>
      </c>
      <c r="F90" s="15">
        <f t="shared" si="16"/>
        <v>84</v>
      </c>
      <c r="G90" s="175">
        <f>'[2]11'!H92</f>
        <v>32</v>
      </c>
      <c r="H90" s="176">
        <f>'[2]11'!I92</f>
        <v>0</v>
      </c>
      <c r="I90" s="176">
        <f>'[2]11'!J92</f>
        <v>0</v>
      </c>
      <c r="J90" s="176">
        <f>'[2]11'!K92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75">
        <f>'[2]11'!B93</f>
        <v>84</v>
      </c>
      <c r="C91" s="176">
        <f>'[2]11'!C93</f>
        <v>0</v>
      </c>
      <c r="D91" s="176">
        <f>'[2]11'!D93</f>
        <v>0</v>
      </c>
      <c r="E91" s="176">
        <f>'[2]11'!E93</f>
        <v>0</v>
      </c>
      <c r="F91" s="15">
        <f t="shared" si="16"/>
        <v>84</v>
      </c>
      <c r="G91" s="175">
        <f>'[2]11'!H93</f>
        <v>32</v>
      </c>
      <c r="H91" s="176">
        <f>'[2]11'!I93</f>
        <v>0</v>
      </c>
      <c r="I91" s="176">
        <f>'[2]11'!J93</f>
        <v>0</v>
      </c>
      <c r="J91" s="176">
        <f>'[2]11'!K93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75">
        <f>'[2]11'!B94</f>
        <v>84</v>
      </c>
      <c r="C92" s="176">
        <f>'[2]11'!C94</f>
        <v>0</v>
      </c>
      <c r="D92" s="176">
        <f>'[2]11'!D94</f>
        <v>0</v>
      </c>
      <c r="E92" s="176">
        <f>'[2]11'!E94</f>
        <v>0</v>
      </c>
      <c r="F92" s="15">
        <f t="shared" si="16"/>
        <v>84</v>
      </c>
      <c r="G92" s="175">
        <f>'[2]11'!H94</f>
        <v>32</v>
      </c>
      <c r="H92" s="176">
        <f>'[2]11'!I94</f>
        <v>0</v>
      </c>
      <c r="I92" s="176">
        <f>'[2]11'!J94</f>
        <v>0</v>
      </c>
      <c r="J92" s="176">
        <f>'[2]11'!K94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75">
        <f>'[2]11'!B95</f>
        <v>84</v>
      </c>
      <c r="C93" s="176">
        <f>'[2]11'!C95</f>
        <v>0</v>
      </c>
      <c r="D93" s="176">
        <f>'[2]11'!D95</f>
        <v>0</v>
      </c>
      <c r="E93" s="176">
        <f>'[2]11'!E95</f>
        <v>0</v>
      </c>
      <c r="F93" s="15">
        <f t="shared" si="16"/>
        <v>84</v>
      </c>
      <c r="G93" s="175">
        <f>'[2]11'!H95</f>
        <v>32</v>
      </c>
      <c r="H93" s="176">
        <f>'[2]11'!I95</f>
        <v>0</v>
      </c>
      <c r="I93" s="176">
        <f>'[2]11'!J95</f>
        <v>0</v>
      </c>
      <c r="J93" s="176">
        <f>'[2]11'!K95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75">
        <f>'[2]11'!B96</f>
        <v>84</v>
      </c>
      <c r="C94" s="176">
        <f>'[2]11'!C96</f>
        <v>0</v>
      </c>
      <c r="D94" s="176">
        <f>'[2]11'!D96</f>
        <v>0</v>
      </c>
      <c r="E94" s="176">
        <f>'[2]11'!E96</f>
        <v>0</v>
      </c>
      <c r="F94" s="15">
        <f t="shared" si="16"/>
        <v>84</v>
      </c>
      <c r="G94" s="175">
        <f>'[2]11'!H96</f>
        <v>32</v>
      </c>
      <c r="H94" s="176">
        <f>'[2]11'!I96</f>
        <v>0</v>
      </c>
      <c r="I94" s="176">
        <f>'[2]11'!J96</f>
        <v>0</v>
      </c>
      <c r="J94" s="176">
        <f>'[2]11'!K96</f>
        <v>0</v>
      </c>
      <c r="K94" s="15">
        <f t="shared" si="13"/>
        <v>32</v>
      </c>
      <c r="L94" s="18">
        <f>frq!C94</f>
        <v>1</v>
      </c>
      <c r="M94" s="125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175">
        <f>'[2]11'!B97</f>
        <v>84</v>
      </c>
      <c r="C95" s="176">
        <f>'[2]11'!C97</f>
        <v>0</v>
      </c>
      <c r="D95" s="176">
        <f>'[2]11'!D97</f>
        <v>0</v>
      </c>
      <c r="E95" s="176">
        <f>'[2]11'!E97</f>
        <v>0</v>
      </c>
      <c r="F95" s="15">
        <f t="shared" si="16"/>
        <v>84</v>
      </c>
      <c r="G95" s="175">
        <f>'[2]11'!H97</f>
        <v>32</v>
      </c>
      <c r="H95" s="176">
        <f>'[2]11'!I97</f>
        <v>0</v>
      </c>
      <c r="I95" s="176">
        <f>'[2]11'!J97</f>
        <v>0</v>
      </c>
      <c r="J95" s="176">
        <f>'[2]11'!K97</f>
        <v>0</v>
      </c>
      <c r="K95" s="15">
        <f t="shared" si="13"/>
        <v>32</v>
      </c>
      <c r="L95" s="18">
        <f>frq!C95</f>
        <v>1</v>
      </c>
      <c r="M95" s="125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75">
        <f>'[2]11'!B98</f>
        <v>84</v>
      </c>
      <c r="C96" s="176">
        <f>'[2]11'!C98</f>
        <v>0</v>
      </c>
      <c r="D96" s="176">
        <f>'[2]11'!D98</f>
        <v>0</v>
      </c>
      <c r="E96" s="176">
        <f>'[2]11'!E98</f>
        <v>0</v>
      </c>
      <c r="F96" s="15">
        <f t="shared" si="16"/>
        <v>84</v>
      </c>
      <c r="G96" s="175">
        <f>'[2]11'!H98</f>
        <v>32</v>
      </c>
      <c r="H96" s="176">
        <f>'[2]11'!I98</f>
        <v>0</v>
      </c>
      <c r="I96" s="176">
        <f>'[2]11'!J98</f>
        <v>0</v>
      </c>
      <c r="J96" s="176">
        <f>'[2]11'!K98</f>
        <v>0</v>
      </c>
      <c r="K96" s="15">
        <f t="shared" si="13"/>
        <v>32</v>
      </c>
      <c r="L96" s="18">
        <f>frq!C96</f>
        <v>1</v>
      </c>
      <c r="M96" s="125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75">
        <f>'[2]11'!B99</f>
        <v>84</v>
      </c>
      <c r="C97" s="176">
        <f>'[2]11'!C99</f>
        <v>0</v>
      </c>
      <c r="D97" s="176">
        <f>'[2]11'!D99</f>
        <v>0</v>
      </c>
      <c r="E97" s="176">
        <f>'[2]11'!E99</f>
        <v>0</v>
      </c>
      <c r="F97" s="15">
        <f t="shared" si="16"/>
        <v>84</v>
      </c>
      <c r="G97" s="175">
        <f>'[2]11'!H99</f>
        <v>32</v>
      </c>
      <c r="H97" s="176">
        <f>'[2]11'!I99</f>
        <v>0</v>
      </c>
      <c r="I97" s="176">
        <f>'[2]11'!J99</f>
        <v>0</v>
      </c>
      <c r="J97" s="176">
        <f>'[2]11'!K99</f>
        <v>0</v>
      </c>
      <c r="K97" s="15">
        <f t="shared" si="13"/>
        <v>32</v>
      </c>
      <c r="L97" s="18">
        <f>frq!C97</f>
        <v>1</v>
      </c>
      <c r="M97" s="125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75">
        <f>'[2]11'!B100</f>
        <v>84</v>
      </c>
      <c r="C98" s="176">
        <f>'[2]11'!C100</f>
        <v>0</v>
      </c>
      <c r="D98" s="176">
        <f>'[2]11'!D100</f>
        <v>0</v>
      </c>
      <c r="E98" s="176">
        <f>'[2]11'!E100</f>
        <v>0</v>
      </c>
      <c r="F98" s="15">
        <f t="shared" si="16"/>
        <v>84</v>
      </c>
      <c r="G98" s="175">
        <f>'[2]11'!H100</f>
        <v>32</v>
      </c>
      <c r="H98" s="176">
        <f>'[2]11'!I100</f>
        <v>0</v>
      </c>
      <c r="I98" s="176">
        <f>'[2]11'!J100</f>
        <v>0</v>
      </c>
      <c r="J98" s="176">
        <f>'[2]11'!K100</f>
        <v>0</v>
      </c>
      <c r="K98" s="15">
        <f t="shared" si="13"/>
        <v>32</v>
      </c>
      <c r="L98" s="18">
        <f>frq!C98</f>
        <v>1</v>
      </c>
      <c r="M98" s="125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0.78625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0.78625</v>
      </c>
      <c r="L99" s="129">
        <f t="shared" si="17"/>
        <v>2.4E-2</v>
      </c>
      <c r="M99" s="129">
        <f t="shared" si="17"/>
        <v>0.77394999999999958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0.77394999999999958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970</v>
      </c>
      <c r="G3" s="16">
        <f>'[3]11'!G5</f>
        <v>0</v>
      </c>
      <c r="H3" s="17">
        <f>SUM(B3:G3)</f>
        <v>1290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8</v>
      </c>
      <c r="AE3" s="8">
        <f>BD3</f>
        <v>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8</v>
      </c>
      <c r="AL3" s="8">
        <f t="shared" ref="AL3:AQ18" si="3">Q3-X3-AE3</f>
        <v>254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</v>
      </c>
      <c r="AT3" s="8">
        <v>19.04</v>
      </c>
      <c r="AU3" s="8">
        <v>19.04</v>
      </c>
      <c r="AW3" s="179">
        <v>8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8</v>
      </c>
      <c r="BD3" s="179">
        <v>8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8</v>
      </c>
      <c r="BL3" s="8">
        <f>AT3</f>
        <v>19.04</v>
      </c>
      <c r="BM3" s="8">
        <f>AU3</f>
        <v>19.04</v>
      </c>
      <c r="BN3" s="8">
        <f>BC3</f>
        <v>8</v>
      </c>
      <c r="BO3" s="8">
        <f>BJ3</f>
        <v>8</v>
      </c>
      <c r="BP3" s="140">
        <f>BL3-BN3</f>
        <v>11.04</v>
      </c>
      <c r="BQ3" s="140">
        <f>BM3-BO3</f>
        <v>11.04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970</v>
      </c>
      <c r="G4" s="16">
        <f>'[3]11'!G6</f>
        <v>0</v>
      </c>
      <c r="H4" s="17">
        <f>SUM(B4:G4)</f>
        <v>1290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8</v>
      </c>
      <c r="AE4" s="8">
        <f t="shared" ref="AE4:AE67" si="11">BD4</f>
        <v>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8</v>
      </c>
      <c r="AL4" s="8">
        <f t="shared" si="3"/>
        <v>254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</v>
      </c>
      <c r="AT4" s="8">
        <v>19.04</v>
      </c>
      <c r="AU4" s="8">
        <v>19.04</v>
      </c>
      <c r="AW4" s="179">
        <v>8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8</v>
      </c>
      <c r="BD4" s="179">
        <v>8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8</v>
      </c>
      <c r="BL4" s="8">
        <f t="shared" ref="BL4:BL67" si="21">AT4</f>
        <v>19.04</v>
      </c>
      <c r="BM4" s="8">
        <f t="shared" ref="BM4:BM67" si="22">AU4</f>
        <v>19.04</v>
      </c>
      <c r="BN4" s="8">
        <f t="shared" ref="BN4:BN67" si="23">BC4</f>
        <v>8</v>
      </c>
      <c r="BO4" s="8">
        <f t="shared" ref="BO4:BO67" si="24">BJ4</f>
        <v>8</v>
      </c>
      <c r="BP4" s="140">
        <f t="shared" ref="BP4:BP67" si="25">BL4-BN4</f>
        <v>11.04</v>
      </c>
      <c r="BQ4" s="140">
        <f t="shared" ref="BQ4:BQ67" si="26">BM4-BO4</f>
        <v>11.04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970</v>
      </c>
      <c r="G5" s="16">
        <f>'[3]11'!G7</f>
        <v>0</v>
      </c>
      <c r="H5" s="17">
        <f t="shared" ref="H5:H68" si="27">SUM(B5:G5)</f>
        <v>1290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</v>
      </c>
      <c r="AE5" s="8">
        <f t="shared" si="11"/>
        <v>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</v>
      </c>
      <c r="AL5" s="8">
        <f t="shared" si="3"/>
        <v>254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</v>
      </c>
      <c r="AT5" s="8">
        <v>19.04</v>
      </c>
      <c r="AU5" s="8">
        <v>19.04</v>
      </c>
      <c r="AW5" s="179">
        <v>8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8</v>
      </c>
      <c r="BD5" s="179">
        <v>8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8</v>
      </c>
      <c r="BL5" s="8">
        <f t="shared" si="21"/>
        <v>19.04</v>
      </c>
      <c r="BM5" s="8">
        <f t="shared" si="22"/>
        <v>19.04</v>
      </c>
      <c r="BN5" s="8">
        <f t="shared" si="23"/>
        <v>8</v>
      </c>
      <c r="BO5" s="8">
        <f t="shared" si="24"/>
        <v>8</v>
      </c>
      <c r="BP5" s="140">
        <f t="shared" si="25"/>
        <v>11.04</v>
      </c>
      <c r="BQ5" s="140">
        <f t="shared" si="26"/>
        <v>11.04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970</v>
      </c>
      <c r="G6" s="16">
        <f>'[3]11'!G8</f>
        <v>0</v>
      </c>
      <c r="H6" s="17">
        <f t="shared" si="27"/>
        <v>1290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8</v>
      </c>
      <c r="AE6" s="8">
        <f t="shared" si="11"/>
        <v>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</v>
      </c>
      <c r="AL6" s="8">
        <f t="shared" si="3"/>
        <v>254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</v>
      </c>
      <c r="AT6" s="8">
        <v>19.04</v>
      </c>
      <c r="AU6" s="8">
        <v>19.04</v>
      </c>
      <c r="AW6" s="179">
        <v>8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8</v>
      </c>
      <c r="BD6" s="179">
        <v>8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8</v>
      </c>
      <c r="BL6" s="8">
        <f t="shared" si="21"/>
        <v>19.04</v>
      </c>
      <c r="BM6" s="8">
        <f t="shared" si="22"/>
        <v>19.04</v>
      </c>
      <c r="BN6" s="8">
        <f t="shared" si="23"/>
        <v>8</v>
      </c>
      <c r="BO6" s="8">
        <f t="shared" si="24"/>
        <v>8</v>
      </c>
      <c r="BP6" s="140">
        <f t="shared" si="25"/>
        <v>11.04</v>
      </c>
      <c r="BQ6" s="140">
        <f t="shared" si="26"/>
        <v>11.04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970</v>
      </c>
      <c r="G7" s="16">
        <f>'[3]11'!G9</f>
        <v>0</v>
      </c>
      <c r="H7" s="17">
        <f t="shared" si="27"/>
        <v>1290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8</v>
      </c>
      <c r="AE7" s="8">
        <f t="shared" si="11"/>
        <v>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</v>
      </c>
      <c r="AL7" s="8">
        <f t="shared" si="3"/>
        <v>254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254</v>
      </c>
      <c r="AT7" s="8">
        <v>19.04</v>
      </c>
      <c r="AU7" s="8">
        <v>19.04</v>
      </c>
      <c r="AW7" s="179">
        <v>8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8</v>
      </c>
      <c r="BD7" s="179">
        <v>8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8</v>
      </c>
      <c r="BL7" s="8">
        <f t="shared" si="21"/>
        <v>19.04</v>
      </c>
      <c r="BM7" s="8">
        <f t="shared" si="22"/>
        <v>19.04</v>
      </c>
      <c r="BN7" s="8">
        <f t="shared" si="23"/>
        <v>8</v>
      </c>
      <c r="BO7" s="8">
        <f t="shared" si="24"/>
        <v>8</v>
      </c>
      <c r="BP7" s="140">
        <f t="shared" si="25"/>
        <v>11.04</v>
      </c>
      <c r="BQ7" s="140">
        <f t="shared" si="26"/>
        <v>11.04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970</v>
      </c>
      <c r="G8" s="16">
        <f>'[3]11'!G10</f>
        <v>0</v>
      </c>
      <c r="H8" s="17">
        <f t="shared" si="27"/>
        <v>1290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8</v>
      </c>
      <c r="AE8" s="8">
        <f t="shared" si="11"/>
        <v>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8</v>
      </c>
      <c r="AL8" s="8">
        <f t="shared" si="3"/>
        <v>254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254</v>
      </c>
      <c r="AT8" s="8">
        <v>19.04</v>
      </c>
      <c r="AU8" s="8">
        <v>19.04</v>
      </c>
      <c r="AW8" s="179">
        <v>8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8</v>
      </c>
      <c r="BD8" s="179">
        <v>8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8</v>
      </c>
      <c r="BL8" s="8">
        <f t="shared" si="21"/>
        <v>19.04</v>
      </c>
      <c r="BM8" s="8">
        <f t="shared" si="22"/>
        <v>19.04</v>
      </c>
      <c r="BN8" s="8">
        <f t="shared" si="23"/>
        <v>8</v>
      </c>
      <c r="BO8" s="8">
        <f t="shared" si="24"/>
        <v>8</v>
      </c>
      <c r="BP8" s="140">
        <f t="shared" si="25"/>
        <v>11.04</v>
      </c>
      <c r="BQ8" s="140">
        <f t="shared" si="26"/>
        <v>11.04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970</v>
      </c>
      <c r="G9" s="16">
        <f>'[3]11'!G11</f>
        <v>0</v>
      </c>
      <c r="H9" s="17">
        <f t="shared" si="27"/>
        <v>1290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8</v>
      </c>
      <c r="AE9" s="8">
        <f t="shared" si="11"/>
        <v>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8</v>
      </c>
      <c r="AL9" s="8">
        <f t="shared" si="3"/>
        <v>254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254</v>
      </c>
      <c r="AT9" s="8">
        <v>19.04</v>
      </c>
      <c r="AU9" s="8">
        <v>19.04</v>
      </c>
      <c r="AW9" s="179">
        <v>8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8</v>
      </c>
      <c r="BD9" s="179">
        <v>8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8</v>
      </c>
      <c r="BL9" s="8">
        <f t="shared" si="21"/>
        <v>19.04</v>
      </c>
      <c r="BM9" s="8">
        <f t="shared" si="22"/>
        <v>19.04</v>
      </c>
      <c r="BN9" s="8">
        <f t="shared" si="23"/>
        <v>8</v>
      </c>
      <c r="BO9" s="8">
        <f t="shared" si="24"/>
        <v>8</v>
      </c>
      <c r="BP9" s="140">
        <f t="shared" si="25"/>
        <v>11.04</v>
      </c>
      <c r="BQ9" s="140">
        <f t="shared" si="26"/>
        <v>11.04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970</v>
      </c>
      <c r="G10" s="16">
        <f>'[3]11'!G12</f>
        <v>0</v>
      </c>
      <c r="H10" s="17">
        <f t="shared" si="27"/>
        <v>1290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8</v>
      </c>
      <c r="AE10" s="8">
        <f t="shared" si="11"/>
        <v>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8</v>
      </c>
      <c r="AL10" s="8">
        <f t="shared" si="3"/>
        <v>254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254</v>
      </c>
      <c r="AT10" s="8">
        <v>19.04</v>
      </c>
      <c r="AU10" s="8">
        <v>19.04</v>
      </c>
      <c r="AW10" s="179">
        <v>8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8</v>
      </c>
      <c r="BD10" s="179">
        <v>8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8</v>
      </c>
      <c r="BL10" s="8">
        <f t="shared" si="21"/>
        <v>19.04</v>
      </c>
      <c r="BM10" s="8">
        <f t="shared" si="22"/>
        <v>19.04</v>
      </c>
      <c r="BN10" s="8">
        <f t="shared" si="23"/>
        <v>8</v>
      </c>
      <c r="BO10" s="8">
        <f t="shared" si="24"/>
        <v>8</v>
      </c>
      <c r="BP10" s="140">
        <f t="shared" si="25"/>
        <v>11.04</v>
      </c>
      <c r="BQ10" s="140">
        <f t="shared" si="26"/>
        <v>11.04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970</v>
      </c>
      <c r="G11" s="16">
        <f>'[3]11'!G13</f>
        <v>0</v>
      </c>
      <c r="H11" s="17">
        <f t="shared" si="27"/>
        <v>1290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19.690000000000001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19.690000000000001</v>
      </c>
      <c r="AE11" s="8">
        <f t="shared" si="11"/>
        <v>19.690000000000001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19.690000000000001</v>
      </c>
      <c r="AL11" s="8">
        <f t="shared" si="3"/>
        <v>230.62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230.62</v>
      </c>
      <c r="AT11" s="8">
        <v>19.04</v>
      </c>
      <c r="AU11" s="8">
        <v>19.04</v>
      </c>
      <c r="AW11" s="179">
        <v>19.690000000000001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19.690000000000001</v>
      </c>
      <c r="BD11" s="179">
        <v>19.690000000000001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19.690000000000001</v>
      </c>
      <c r="BL11" s="8">
        <f t="shared" si="21"/>
        <v>19.04</v>
      </c>
      <c r="BM11" s="8">
        <f t="shared" si="22"/>
        <v>19.04</v>
      </c>
      <c r="BN11" s="8">
        <f t="shared" si="23"/>
        <v>19.690000000000001</v>
      </c>
      <c r="BO11" s="8">
        <f t="shared" si="24"/>
        <v>19.690000000000001</v>
      </c>
      <c r="BP11" s="140">
        <f t="shared" si="25"/>
        <v>-0.65000000000000213</v>
      </c>
      <c r="BQ11" s="140">
        <f t="shared" si="26"/>
        <v>-0.65000000000000213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970</v>
      </c>
      <c r="G12" s="16">
        <f>'[3]11'!G14</f>
        <v>0</v>
      </c>
      <c r="H12" s="17">
        <f t="shared" si="27"/>
        <v>1290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19.690000000000001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19.690000000000001</v>
      </c>
      <c r="AE12" s="8">
        <f t="shared" si="11"/>
        <v>19.690000000000001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19.690000000000001</v>
      </c>
      <c r="AL12" s="8">
        <f t="shared" si="3"/>
        <v>230.62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230.62</v>
      </c>
      <c r="AT12" s="8">
        <v>20.83</v>
      </c>
      <c r="AU12" s="8">
        <v>20.83</v>
      </c>
      <c r="AW12" s="179">
        <v>19.690000000000001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19.690000000000001</v>
      </c>
      <c r="BD12" s="179">
        <v>19.690000000000001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19.690000000000001</v>
      </c>
      <c r="BL12" s="8">
        <f t="shared" si="21"/>
        <v>20.83</v>
      </c>
      <c r="BM12" s="8">
        <f t="shared" si="22"/>
        <v>20.83</v>
      </c>
      <c r="BN12" s="8">
        <f t="shared" si="23"/>
        <v>19.690000000000001</v>
      </c>
      <c r="BO12" s="8">
        <f t="shared" si="24"/>
        <v>19.690000000000001</v>
      </c>
      <c r="BP12" s="140">
        <f t="shared" si="25"/>
        <v>1.139999999999997</v>
      </c>
      <c r="BQ12" s="140">
        <f t="shared" si="26"/>
        <v>1.139999999999997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970</v>
      </c>
      <c r="G13" s="16">
        <f>'[3]11'!G15</f>
        <v>0</v>
      </c>
      <c r="H13" s="17">
        <f t="shared" si="27"/>
        <v>1290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19.690000000000001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19.690000000000001</v>
      </c>
      <c r="AE13" s="8">
        <f t="shared" si="11"/>
        <v>19.690000000000001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19.690000000000001</v>
      </c>
      <c r="AL13" s="8">
        <f t="shared" si="3"/>
        <v>230.62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230.62</v>
      </c>
      <c r="AT13" s="8">
        <v>20.83</v>
      </c>
      <c r="AU13" s="8">
        <v>20.83</v>
      </c>
      <c r="AW13" s="179">
        <v>19.690000000000001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19.690000000000001</v>
      </c>
      <c r="BD13" s="179">
        <v>19.690000000000001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19.690000000000001</v>
      </c>
      <c r="BL13" s="8">
        <f t="shared" si="21"/>
        <v>20.83</v>
      </c>
      <c r="BM13" s="8">
        <f t="shared" si="22"/>
        <v>20.83</v>
      </c>
      <c r="BN13" s="8">
        <f t="shared" si="23"/>
        <v>19.690000000000001</v>
      </c>
      <c r="BO13" s="8">
        <f t="shared" si="24"/>
        <v>19.690000000000001</v>
      </c>
      <c r="BP13" s="140">
        <f t="shared" si="25"/>
        <v>1.139999999999997</v>
      </c>
      <c r="BQ13" s="140">
        <f t="shared" si="26"/>
        <v>1.139999999999997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970</v>
      </c>
      <c r="G14" s="16">
        <f>'[3]11'!G16</f>
        <v>0</v>
      </c>
      <c r="H14" s="17">
        <f t="shared" si="27"/>
        <v>1290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19.690000000000001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19.690000000000001</v>
      </c>
      <c r="AE14" s="8">
        <f t="shared" si="11"/>
        <v>19.690000000000001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19.690000000000001</v>
      </c>
      <c r="AL14" s="8">
        <f t="shared" si="3"/>
        <v>230.62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230.62</v>
      </c>
      <c r="AT14" s="8">
        <v>19.04</v>
      </c>
      <c r="AU14" s="8">
        <v>19.04</v>
      </c>
      <c r="AW14" s="179">
        <v>19.690000000000001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19.690000000000001</v>
      </c>
      <c r="BD14" s="179">
        <v>19.690000000000001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19.690000000000001</v>
      </c>
      <c r="BL14" s="8">
        <f t="shared" si="21"/>
        <v>19.04</v>
      </c>
      <c r="BM14" s="8">
        <f t="shared" si="22"/>
        <v>19.04</v>
      </c>
      <c r="BN14" s="8">
        <f t="shared" si="23"/>
        <v>19.690000000000001</v>
      </c>
      <c r="BO14" s="8">
        <f t="shared" si="24"/>
        <v>19.690000000000001</v>
      </c>
      <c r="BP14" s="140">
        <f t="shared" si="25"/>
        <v>-0.65000000000000213</v>
      </c>
      <c r="BQ14" s="140">
        <f t="shared" si="26"/>
        <v>-0.65000000000000213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970</v>
      </c>
      <c r="G15" s="16">
        <f>'[3]11'!G17</f>
        <v>0</v>
      </c>
      <c r="H15" s="17">
        <f t="shared" si="27"/>
        <v>1290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19.690000000000001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19.690000000000001</v>
      </c>
      <c r="AE15" s="8">
        <f t="shared" si="11"/>
        <v>19.690000000000001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19.690000000000001</v>
      </c>
      <c r="AL15" s="8">
        <f t="shared" si="3"/>
        <v>230.62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230.62</v>
      </c>
      <c r="AT15" s="8">
        <v>19.04</v>
      </c>
      <c r="AU15" s="8">
        <v>19.04</v>
      </c>
      <c r="AW15" s="179">
        <v>19.690000000000001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19.690000000000001</v>
      </c>
      <c r="BD15" s="179">
        <v>19.690000000000001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19.690000000000001</v>
      </c>
      <c r="BL15" s="8">
        <f t="shared" si="21"/>
        <v>19.04</v>
      </c>
      <c r="BM15" s="8">
        <f t="shared" si="22"/>
        <v>19.04</v>
      </c>
      <c r="BN15" s="8">
        <f t="shared" si="23"/>
        <v>19.690000000000001</v>
      </c>
      <c r="BO15" s="8">
        <f t="shared" si="24"/>
        <v>19.690000000000001</v>
      </c>
      <c r="BP15" s="140">
        <f t="shared" si="25"/>
        <v>-0.65000000000000213</v>
      </c>
      <c r="BQ15" s="140">
        <f t="shared" si="26"/>
        <v>-0.65000000000000213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970</v>
      </c>
      <c r="G16" s="16">
        <f>'[3]11'!G18</f>
        <v>0</v>
      </c>
      <c r="H16" s="17">
        <f t="shared" si="27"/>
        <v>1290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19.690000000000001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19.690000000000001</v>
      </c>
      <c r="AE16" s="8">
        <f t="shared" si="11"/>
        <v>19.690000000000001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19.690000000000001</v>
      </c>
      <c r="AL16" s="8">
        <f t="shared" si="3"/>
        <v>230.62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230.62</v>
      </c>
      <c r="AT16" s="8">
        <v>20.82</v>
      </c>
      <c r="AU16" s="8">
        <v>20.82</v>
      </c>
      <c r="AW16" s="179">
        <v>19.690000000000001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19.690000000000001</v>
      </c>
      <c r="BD16" s="179">
        <v>19.690000000000001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19.690000000000001</v>
      </c>
      <c r="BL16" s="8">
        <f t="shared" si="21"/>
        <v>20.82</v>
      </c>
      <c r="BM16" s="8">
        <f t="shared" si="22"/>
        <v>20.82</v>
      </c>
      <c r="BN16" s="8">
        <f t="shared" si="23"/>
        <v>19.690000000000001</v>
      </c>
      <c r="BO16" s="8">
        <f t="shared" si="24"/>
        <v>19.690000000000001</v>
      </c>
      <c r="BP16" s="140">
        <f t="shared" si="25"/>
        <v>1.129999999999999</v>
      </c>
      <c r="BQ16" s="140">
        <f t="shared" si="26"/>
        <v>1.129999999999999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970</v>
      </c>
      <c r="G17" s="16">
        <f>'[3]11'!G19</f>
        <v>0</v>
      </c>
      <c r="H17" s="17">
        <f t="shared" si="27"/>
        <v>1290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19.690000000000001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19.690000000000001</v>
      </c>
      <c r="AE17" s="8">
        <f t="shared" si="11"/>
        <v>19.690000000000001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19.690000000000001</v>
      </c>
      <c r="AL17" s="8">
        <f t="shared" si="3"/>
        <v>230.62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230.62</v>
      </c>
      <c r="AT17" s="8">
        <v>20.82</v>
      </c>
      <c r="AU17" s="8">
        <v>20.82</v>
      </c>
      <c r="AW17" s="179">
        <v>19.690000000000001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19.690000000000001</v>
      </c>
      <c r="BD17" s="179">
        <v>19.690000000000001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19.690000000000001</v>
      </c>
      <c r="BL17" s="8">
        <f t="shared" si="21"/>
        <v>20.82</v>
      </c>
      <c r="BM17" s="8">
        <f t="shared" si="22"/>
        <v>20.82</v>
      </c>
      <c r="BN17" s="8">
        <f t="shared" si="23"/>
        <v>19.690000000000001</v>
      </c>
      <c r="BO17" s="8">
        <f t="shared" si="24"/>
        <v>19.690000000000001</v>
      </c>
      <c r="BP17" s="140">
        <f t="shared" si="25"/>
        <v>1.129999999999999</v>
      </c>
      <c r="BQ17" s="140">
        <f t="shared" si="26"/>
        <v>1.129999999999999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970</v>
      </c>
      <c r="G18" s="16">
        <f>'[3]11'!G20</f>
        <v>0</v>
      </c>
      <c r="H18" s="17">
        <f t="shared" si="27"/>
        <v>1290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19.690000000000001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19.690000000000001</v>
      </c>
      <c r="AE18" s="8">
        <f t="shared" si="11"/>
        <v>19.690000000000001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19.690000000000001</v>
      </c>
      <c r="AL18" s="8">
        <f t="shared" si="3"/>
        <v>230.62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230.62</v>
      </c>
      <c r="AT18" s="8">
        <v>20.82</v>
      </c>
      <c r="AU18" s="8">
        <v>20.82</v>
      </c>
      <c r="AW18" s="179">
        <v>19.690000000000001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19.690000000000001</v>
      </c>
      <c r="BD18" s="179">
        <v>19.690000000000001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19.690000000000001</v>
      </c>
      <c r="BL18" s="8">
        <f t="shared" si="21"/>
        <v>20.82</v>
      </c>
      <c r="BM18" s="8">
        <f t="shared" si="22"/>
        <v>20.82</v>
      </c>
      <c r="BN18" s="8">
        <f t="shared" si="23"/>
        <v>19.690000000000001</v>
      </c>
      <c r="BO18" s="8">
        <f t="shared" si="24"/>
        <v>19.690000000000001</v>
      </c>
      <c r="BP18" s="140">
        <f t="shared" si="25"/>
        <v>1.129999999999999</v>
      </c>
      <c r="BQ18" s="140">
        <f t="shared" si="26"/>
        <v>1.129999999999999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970</v>
      </c>
      <c r="G19" s="16">
        <f>'[3]11'!G21</f>
        <v>0</v>
      </c>
      <c r="H19" s="17">
        <f t="shared" si="27"/>
        <v>1290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19.690000000000001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19.690000000000001</v>
      </c>
      <c r="AE19" s="8">
        <f t="shared" si="11"/>
        <v>19.690000000000001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19.690000000000001</v>
      </c>
      <c r="AL19" s="8">
        <f t="shared" ref="AL19:AQ61" si="31">Q19-X19-AE19</f>
        <v>230.62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230.62</v>
      </c>
      <c r="AT19" s="8">
        <v>20.82</v>
      </c>
      <c r="AU19" s="8">
        <v>20.82</v>
      </c>
      <c r="AW19" s="179">
        <v>19.690000000000001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19.690000000000001</v>
      </c>
      <c r="BD19" s="179">
        <v>19.690000000000001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19.690000000000001</v>
      </c>
      <c r="BL19" s="8">
        <f t="shared" si="21"/>
        <v>20.82</v>
      </c>
      <c r="BM19" s="8">
        <f t="shared" si="22"/>
        <v>20.82</v>
      </c>
      <c r="BN19" s="8">
        <f t="shared" si="23"/>
        <v>19.690000000000001</v>
      </c>
      <c r="BO19" s="8">
        <f t="shared" si="24"/>
        <v>19.690000000000001</v>
      </c>
      <c r="BP19" s="140">
        <f t="shared" si="25"/>
        <v>1.129999999999999</v>
      </c>
      <c r="BQ19" s="140">
        <f t="shared" si="26"/>
        <v>1.129999999999999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970</v>
      </c>
      <c r="G20" s="16">
        <f>'[3]11'!G22</f>
        <v>0</v>
      </c>
      <c r="H20" s="17">
        <f t="shared" si="27"/>
        <v>1290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19.690000000000001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19.690000000000001</v>
      </c>
      <c r="AE20" s="8">
        <f t="shared" si="11"/>
        <v>19.690000000000001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19.690000000000001</v>
      </c>
      <c r="AL20" s="8">
        <f t="shared" si="31"/>
        <v>230.62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230.62</v>
      </c>
      <c r="AT20" s="8">
        <v>21.76</v>
      </c>
      <c r="AU20" s="8">
        <v>21.76</v>
      </c>
      <c r="AW20" s="179">
        <v>19.690000000000001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19.690000000000001</v>
      </c>
      <c r="BD20" s="179">
        <v>19.690000000000001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19.690000000000001</v>
      </c>
      <c r="BL20" s="8">
        <f t="shared" si="21"/>
        <v>21.76</v>
      </c>
      <c r="BM20" s="8">
        <f t="shared" si="22"/>
        <v>21.76</v>
      </c>
      <c r="BN20" s="8">
        <f t="shared" si="23"/>
        <v>19.690000000000001</v>
      </c>
      <c r="BO20" s="8">
        <f t="shared" si="24"/>
        <v>19.690000000000001</v>
      </c>
      <c r="BP20" s="140">
        <f t="shared" si="25"/>
        <v>2.0700000000000003</v>
      </c>
      <c r="BQ20" s="140">
        <f t="shared" si="26"/>
        <v>2.0700000000000003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970</v>
      </c>
      <c r="G21" s="16">
        <f>'[3]11'!G23</f>
        <v>0</v>
      </c>
      <c r="H21" s="17">
        <f t="shared" si="27"/>
        <v>1290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19.690000000000001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19.690000000000001</v>
      </c>
      <c r="AE21" s="8">
        <f t="shared" si="11"/>
        <v>19.690000000000001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19.690000000000001</v>
      </c>
      <c r="AL21" s="8">
        <f t="shared" si="31"/>
        <v>230.62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230.62</v>
      </c>
      <c r="AT21" s="8">
        <v>21.76</v>
      </c>
      <c r="AU21" s="8">
        <v>21.76</v>
      </c>
      <c r="AW21" s="179">
        <v>19.690000000000001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19.690000000000001</v>
      </c>
      <c r="BD21" s="179">
        <v>19.690000000000001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19.690000000000001</v>
      </c>
      <c r="BL21" s="8">
        <f t="shared" si="21"/>
        <v>21.76</v>
      </c>
      <c r="BM21" s="8">
        <f t="shared" si="22"/>
        <v>21.76</v>
      </c>
      <c r="BN21" s="8">
        <f t="shared" si="23"/>
        <v>19.690000000000001</v>
      </c>
      <c r="BO21" s="8">
        <f t="shared" si="24"/>
        <v>19.690000000000001</v>
      </c>
      <c r="BP21" s="140">
        <f t="shared" si="25"/>
        <v>2.0700000000000003</v>
      </c>
      <c r="BQ21" s="140">
        <f t="shared" si="26"/>
        <v>2.0700000000000003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970</v>
      </c>
      <c r="G22" s="16">
        <f>'[3]11'!G24</f>
        <v>0</v>
      </c>
      <c r="H22" s="17">
        <f t="shared" si="27"/>
        <v>1290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19.690000000000001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19.690000000000001</v>
      </c>
      <c r="AE22" s="8">
        <f t="shared" si="11"/>
        <v>19.690000000000001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19.690000000000001</v>
      </c>
      <c r="AL22" s="8">
        <f t="shared" si="31"/>
        <v>230.62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230.62</v>
      </c>
      <c r="AT22" s="8">
        <v>21.76</v>
      </c>
      <c r="AU22" s="8">
        <v>21.76</v>
      </c>
      <c r="AW22" s="179">
        <v>19.690000000000001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19.690000000000001</v>
      </c>
      <c r="BD22" s="179">
        <v>19.690000000000001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19.690000000000001</v>
      </c>
      <c r="BL22" s="8">
        <f t="shared" si="21"/>
        <v>21.76</v>
      </c>
      <c r="BM22" s="8">
        <f t="shared" si="22"/>
        <v>21.76</v>
      </c>
      <c r="BN22" s="8">
        <f t="shared" si="23"/>
        <v>19.690000000000001</v>
      </c>
      <c r="BO22" s="8">
        <f t="shared" si="24"/>
        <v>19.690000000000001</v>
      </c>
      <c r="BP22" s="140">
        <f t="shared" si="25"/>
        <v>2.0700000000000003</v>
      </c>
      <c r="BQ22" s="140">
        <f t="shared" si="26"/>
        <v>2.0700000000000003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970</v>
      </c>
      <c r="G23" s="16">
        <f>'[3]11'!G25</f>
        <v>0</v>
      </c>
      <c r="H23" s="17">
        <f t="shared" si="27"/>
        <v>1290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19.690000000000001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19.690000000000001</v>
      </c>
      <c r="AE23" s="8">
        <f t="shared" si="11"/>
        <v>19.690000000000001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19.690000000000001</v>
      </c>
      <c r="AL23" s="8">
        <f t="shared" si="31"/>
        <v>230.62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230.62</v>
      </c>
      <c r="AT23" s="8">
        <v>21.76</v>
      </c>
      <c r="AU23" s="8">
        <v>21.76</v>
      </c>
      <c r="AW23" s="179">
        <v>19.690000000000001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19.690000000000001</v>
      </c>
      <c r="BD23" s="179">
        <v>19.690000000000001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19.690000000000001</v>
      </c>
      <c r="BL23" s="8">
        <f t="shared" si="21"/>
        <v>21.76</v>
      </c>
      <c r="BM23" s="8">
        <f t="shared" si="22"/>
        <v>21.76</v>
      </c>
      <c r="BN23" s="8">
        <f t="shared" si="23"/>
        <v>19.690000000000001</v>
      </c>
      <c r="BO23" s="8">
        <f t="shared" si="24"/>
        <v>19.690000000000001</v>
      </c>
      <c r="BP23" s="140">
        <f t="shared" si="25"/>
        <v>2.0700000000000003</v>
      </c>
      <c r="BQ23" s="140">
        <f t="shared" si="26"/>
        <v>2.0700000000000003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970</v>
      </c>
      <c r="G24" s="16">
        <f>'[3]11'!G26</f>
        <v>0</v>
      </c>
      <c r="H24" s="17">
        <f t="shared" si="27"/>
        <v>1290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19.690000000000001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19.690000000000001</v>
      </c>
      <c r="AE24" s="8">
        <f t="shared" si="11"/>
        <v>19.690000000000001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19.690000000000001</v>
      </c>
      <c r="AL24" s="8">
        <f t="shared" si="31"/>
        <v>230.62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230.62</v>
      </c>
      <c r="AT24" s="8">
        <v>21.76</v>
      </c>
      <c r="AU24" s="8">
        <v>21.76</v>
      </c>
      <c r="AW24" s="179">
        <v>19.690000000000001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19.690000000000001</v>
      </c>
      <c r="BD24" s="179">
        <v>19.690000000000001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19.690000000000001</v>
      </c>
      <c r="BL24" s="8">
        <f t="shared" si="21"/>
        <v>21.76</v>
      </c>
      <c r="BM24" s="8">
        <f t="shared" si="22"/>
        <v>21.76</v>
      </c>
      <c r="BN24" s="8">
        <f t="shared" si="23"/>
        <v>19.690000000000001</v>
      </c>
      <c r="BO24" s="8">
        <f t="shared" si="24"/>
        <v>19.690000000000001</v>
      </c>
      <c r="BP24" s="140">
        <f t="shared" si="25"/>
        <v>2.0700000000000003</v>
      </c>
      <c r="BQ24" s="140">
        <f t="shared" si="26"/>
        <v>2.0700000000000003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970</v>
      </c>
      <c r="G25" s="16">
        <f>'[3]11'!G27</f>
        <v>0</v>
      </c>
      <c r="H25" s="17">
        <f t="shared" si="27"/>
        <v>1290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19.690000000000001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19.690000000000001</v>
      </c>
      <c r="AE25" s="8">
        <f t="shared" si="11"/>
        <v>19.690000000000001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19.690000000000001</v>
      </c>
      <c r="AL25" s="8">
        <f t="shared" si="31"/>
        <v>230.62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230.62</v>
      </c>
      <c r="AT25" s="8">
        <v>21.76</v>
      </c>
      <c r="AU25" s="8">
        <v>21.76</v>
      </c>
      <c r="AW25" s="179">
        <v>19.690000000000001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19.690000000000001</v>
      </c>
      <c r="BD25" s="179">
        <v>19.690000000000001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19.690000000000001</v>
      </c>
      <c r="BL25" s="8">
        <f t="shared" si="21"/>
        <v>21.76</v>
      </c>
      <c r="BM25" s="8">
        <f t="shared" si="22"/>
        <v>21.76</v>
      </c>
      <c r="BN25" s="8">
        <f t="shared" si="23"/>
        <v>19.690000000000001</v>
      </c>
      <c r="BO25" s="8">
        <f t="shared" si="24"/>
        <v>19.690000000000001</v>
      </c>
      <c r="BP25" s="140">
        <f t="shared" si="25"/>
        <v>2.0700000000000003</v>
      </c>
      <c r="BQ25" s="140">
        <f t="shared" si="26"/>
        <v>2.0700000000000003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970</v>
      </c>
      <c r="G26" s="16">
        <f>'[3]11'!G28</f>
        <v>0</v>
      </c>
      <c r="H26" s="17">
        <f t="shared" si="27"/>
        <v>1290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19.690000000000001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19.690000000000001</v>
      </c>
      <c r="AE26" s="8">
        <f t="shared" si="11"/>
        <v>19.690000000000001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19.690000000000001</v>
      </c>
      <c r="AL26" s="8">
        <f t="shared" si="31"/>
        <v>230.62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230.62</v>
      </c>
      <c r="AT26" s="8">
        <v>20.82</v>
      </c>
      <c r="AU26" s="8">
        <v>20.82</v>
      </c>
      <c r="AW26" s="179">
        <v>19.690000000000001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19.690000000000001</v>
      </c>
      <c r="BD26" s="179">
        <v>19.690000000000001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19.690000000000001</v>
      </c>
      <c r="BL26" s="8">
        <f t="shared" si="21"/>
        <v>20.82</v>
      </c>
      <c r="BM26" s="8">
        <f t="shared" si="22"/>
        <v>20.82</v>
      </c>
      <c r="BN26" s="8">
        <f t="shared" si="23"/>
        <v>19.690000000000001</v>
      </c>
      <c r="BO26" s="8">
        <f t="shared" si="24"/>
        <v>19.690000000000001</v>
      </c>
      <c r="BP26" s="140">
        <f t="shared" si="25"/>
        <v>1.129999999999999</v>
      </c>
      <c r="BQ26" s="140">
        <f t="shared" si="26"/>
        <v>1.129999999999999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970</v>
      </c>
      <c r="G27" s="16">
        <f>'[3]11'!G29</f>
        <v>0</v>
      </c>
      <c r="H27" s="17">
        <f t="shared" si="27"/>
        <v>1290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21.53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21.53</v>
      </c>
      <c r="AE27" s="8">
        <f t="shared" si="11"/>
        <v>21.53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21.53</v>
      </c>
      <c r="AL27" s="8">
        <f t="shared" si="31"/>
        <v>226.94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226.94</v>
      </c>
      <c r="AT27" s="8">
        <v>20.82</v>
      </c>
      <c r="AU27" s="8">
        <v>20.82</v>
      </c>
      <c r="AW27" s="179">
        <v>21.53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21.53</v>
      </c>
      <c r="BD27" s="179">
        <v>21.53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21.53</v>
      </c>
      <c r="BL27" s="8">
        <f t="shared" si="21"/>
        <v>20.82</v>
      </c>
      <c r="BM27" s="8">
        <f t="shared" si="22"/>
        <v>20.82</v>
      </c>
      <c r="BN27" s="8">
        <f t="shared" si="23"/>
        <v>21.53</v>
      </c>
      <c r="BO27" s="8">
        <f t="shared" si="24"/>
        <v>21.53</v>
      </c>
      <c r="BP27" s="140">
        <f t="shared" si="25"/>
        <v>-0.71000000000000085</v>
      </c>
      <c r="BQ27" s="140">
        <f t="shared" si="26"/>
        <v>-0.71000000000000085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970</v>
      </c>
      <c r="G28" s="16">
        <f>'[3]11'!G30</f>
        <v>0</v>
      </c>
      <c r="H28" s="17">
        <f t="shared" si="27"/>
        <v>1290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21.53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21.53</v>
      </c>
      <c r="AE28" s="8">
        <f t="shared" si="11"/>
        <v>21.53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21.53</v>
      </c>
      <c r="AL28" s="8">
        <f t="shared" si="31"/>
        <v>226.94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226.94</v>
      </c>
      <c r="AT28" s="8">
        <v>21.72</v>
      </c>
      <c r="AU28" s="8">
        <v>21.72</v>
      </c>
      <c r="AW28" s="179">
        <v>21.53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21.53</v>
      </c>
      <c r="BD28" s="179">
        <v>21.53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21.53</v>
      </c>
      <c r="BL28" s="8">
        <f t="shared" si="21"/>
        <v>21.72</v>
      </c>
      <c r="BM28" s="8">
        <f t="shared" si="22"/>
        <v>21.72</v>
      </c>
      <c r="BN28" s="8">
        <f t="shared" si="23"/>
        <v>21.53</v>
      </c>
      <c r="BO28" s="8">
        <f t="shared" si="24"/>
        <v>21.53</v>
      </c>
      <c r="BP28" s="140">
        <f t="shared" si="25"/>
        <v>0.18999999999999773</v>
      </c>
      <c r="BQ28" s="140">
        <f t="shared" si="26"/>
        <v>0.18999999999999773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970</v>
      </c>
      <c r="G29" s="16">
        <f>'[3]11'!G31</f>
        <v>0</v>
      </c>
      <c r="H29" s="17">
        <f t="shared" si="27"/>
        <v>1290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21.53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21.53</v>
      </c>
      <c r="AE29" s="8">
        <f t="shared" si="11"/>
        <v>21.53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21.53</v>
      </c>
      <c r="AL29" s="8">
        <f t="shared" si="31"/>
        <v>226.94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226.94</v>
      </c>
      <c r="AT29" s="8">
        <v>21.72</v>
      </c>
      <c r="AU29" s="8">
        <v>21.72</v>
      </c>
      <c r="AW29" s="179">
        <v>21.53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21.53</v>
      </c>
      <c r="BD29" s="179">
        <v>21.53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21.53</v>
      </c>
      <c r="BL29" s="8">
        <f t="shared" si="21"/>
        <v>21.72</v>
      </c>
      <c r="BM29" s="8">
        <f t="shared" si="22"/>
        <v>21.72</v>
      </c>
      <c r="BN29" s="8">
        <f t="shared" si="23"/>
        <v>21.53</v>
      </c>
      <c r="BO29" s="8">
        <f t="shared" si="24"/>
        <v>21.53</v>
      </c>
      <c r="BP29" s="140">
        <f t="shared" si="25"/>
        <v>0.18999999999999773</v>
      </c>
      <c r="BQ29" s="140">
        <f t="shared" si="26"/>
        <v>0.18999999999999773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970</v>
      </c>
      <c r="G30" s="16">
        <f>'[3]11'!G32</f>
        <v>0</v>
      </c>
      <c r="H30" s="17">
        <f t="shared" si="27"/>
        <v>1290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21.53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21.53</v>
      </c>
      <c r="AE30" s="8">
        <f t="shared" si="11"/>
        <v>21.53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21.53</v>
      </c>
      <c r="AL30" s="8">
        <f t="shared" si="31"/>
        <v>226.94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226.94</v>
      </c>
      <c r="AT30" s="8">
        <v>21.72</v>
      </c>
      <c r="AU30" s="8">
        <v>21.72</v>
      </c>
      <c r="AW30" s="179">
        <v>21.53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21.53</v>
      </c>
      <c r="BD30" s="179">
        <v>21.53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21.53</v>
      </c>
      <c r="BL30" s="8">
        <f t="shared" si="21"/>
        <v>21.72</v>
      </c>
      <c r="BM30" s="8">
        <f t="shared" si="22"/>
        <v>21.72</v>
      </c>
      <c r="BN30" s="8">
        <f t="shared" si="23"/>
        <v>21.53</v>
      </c>
      <c r="BO30" s="8">
        <f t="shared" si="24"/>
        <v>21.53</v>
      </c>
      <c r="BP30" s="140">
        <f t="shared" si="25"/>
        <v>0.18999999999999773</v>
      </c>
      <c r="BQ30" s="140">
        <f t="shared" si="26"/>
        <v>0.18999999999999773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970</v>
      </c>
      <c r="G31" s="16">
        <f>'[3]11'!G33</f>
        <v>0</v>
      </c>
      <c r="H31" s="17">
        <f t="shared" si="27"/>
        <v>1290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21.53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21.53</v>
      </c>
      <c r="AE31" s="8">
        <f t="shared" si="11"/>
        <v>21.53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21.53</v>
      </c>
      <c r="AL31" s="8">
        <f t="shared" si="31"/>
        <v>226.94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226.94</v>
      </c>
      <c r="AT31" s="8">
        <v>21.72</v>
      </c>
      <c r="AU31" s="8">
        <v>21.72</v>
      </c>
      <c r="AW31" s="179">
        <v>21.53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21.53</v>
      </c>
      <c r="BD31" s="179">
        <v>21.53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21.53</v>
      </c>
      <c r="BL31" s="8">
        <f t="shared" si="21"/>
        <v>21.72</v>
      </c>
      <c r="BM31" s="8">
        <f t="shared" si="22"/>
        <v>21.72</v>
      </c>
      <c r="BN31" s="8">
        <f t="shared" si="23"/>
        <v>21.53</v>
      </c>
      <c r="BO31" s="8">
        <f t="shared" si="24"/>
        <v>21.53</v>
      </c>
      <c r="BP31" s="140">
        <f t="shared" si="25"/>
        <v>0.18999999999999773</v>
      </c>
      <c r="BQ31" s="140">
        <f t="shared" si="26"/>
        <v>0.18999999999999773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970</v>
      </c>
      <c r="G32" s="16">
        <f>'[3]11'!G34</f>
        <v>0</v>
      </c>
      <c r="H32" s="17">
        <f t="shared" si="27"/>
        <v>1290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21.53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21.53</v>
      </c>
      <c r="AE32" s="8">
        <f t="shared" si="11"/>
        <v>21.53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21.53</v>
      </c>
      <c r="AL32" s="8">
        <f t="shared" si="31"/>
        <v>226.94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226.94</v>
      </c>
      <c r="AT32" s="8">
        <v>21.76</v>
      </c>
      <c r="AU32" s="8">
        <v>21.76</v>
      </c>
      <c r="AW32" s="179">
        <v>21.53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21.53</v>
      </c>
      <c r="BD32" s="179">
        <v>21.53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21.53</v>
      </c>
      <c r="BL32" s="8">
        <f t="shared" si="21"/>
        <v>21.76</v>
      </c>
      <c r="BM32" s="8">
        <f t="shared" si="22"/>
        <v>21.76</v>
      </c>
      <c r="BN32" s="8">
        <f t="shared" si="23"/>
        <v>21.53</v>
      </c>
      <c r="BO32" s="8">
        <f t="shared" si="24"/>
        <v>21.53</v>
      </c>
      <c r="BP32" s="140">
        <f t="shared" si="25"/>
        <v>0.23000000000000043</v>
      </c>
      <c r="BQ32" s="140">
        <f t="shared" si="26"/>
        <v>0.23000000000000043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970</v>
      </c>
      <c r="G33" s="16">
        <f>'[3]11'!G35</f>
        <v>0</v>
      </c>
      <c r="H33" s="17">
        <f t="shared" si="27"/>
        <v>1290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21.53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21.53</v>
      </c>
      <c r="AE33" s="8">
        <f t="shared" si="11"/>
        <v>21.53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21.53</v>
      </c>
      <c r="AL33" s="8">
        <f t="shared" si="31"/>
        <v>226.94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226.94</v>
      </c>
      <c r="AT33" s="8">
        <v>21.76</v>
      </c>
      <c r="AU33" s="8">
        <v>21.76</v>
      </c>
      <c r="AW33" s="179">
        <v>21.53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21.53</v>
      </c>
      <c r="BD33" s="179">
        <v>21.53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21.53</v>
      </c>
      <c r="BL33" s="8">
        <f t="shared" si="21"/>
        <v>21.76</v>
      </c>
      <c r="BM33" s="8">
        <f t="shared" si="22"/>
        <v>21.76</v>
      </c>
      <c r="BN33" s="8">
        <f t="shared" si="23"/>
        <v>21.53</v>
      </c>
      <c r="BO33" s="8">
        <f t="shared" si="24"/>
        <v>21.53</v>
      </c>
      <c r="BP33" s="140">
        <f t="shared" si="25"/>
        <v>0.23000000000000043</v>
      </c>
      <c r="BQ33" s="140">
        <f t="shared" si="26"/>
        <v>0.23000000000000043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970</v>
      </c>
      <c r="G34" s="16">
        <f>'[3]11'!G36</f>
        <v>0</v>
      </c>
      <c r="H34" s="17">
        <f t="shared" si="27"/>
        <v>1290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21.53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21.53</v>
      </c>
      <c r="AE34" s="8">
        <f t="shared" si="11"/>
        <v>21.53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21.53</v>
      </c>
      <c r="AL34" s="8">
        <f t="shared" si="31"/>
        <v>226.94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226.94</v>
      </c>
      <c r="AT34" s="8">
        <v>21.76</v>
      </c>
      <c r="AU34" s="8">
        <v>21.76</v>
      </c>
      <c r="AW34" s="179">
        <v>21.53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21.53</v>
      </c>
      <c r="BD34" s="179">
        <v>21.53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21.53</v>
      </c>
      <c r="BL34" s="8">
        <f t="shared" si="21"/>
        <v>21.76</v>
      </c>
      <c r="BM34" s="8">
        <f t="shared" si="22"/>
        <v>21.76</v>
      </c>
      <c r="BN34" s="8">
        <f t="shared" si="23"/>
        <v>21.53</v>
      </c>
      <c r="BO34" s="8">
        <f t="shared" si="24"/>
        <v>21.53</v>
      </c>
      <c r="BP34" s="140">
        <f t="shared" si="25"/>
        <v>0.23000000000000043</v>
      </c>
      <c r="BQ34" s="140">
        <f t="shared" si="26"/>
        <v>0.23000000000000043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970</v>
      </c>
      <c r="G35" s="16">
        <f>'[3]11'!G37</f>
        <v>0</v>
      </c>
      <c r="H35" s="17">
        <f t="shared" si="27"/>
        <v>1290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21.53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21.53</v>
      </c>
      <c r="AE35" s="8">
        <f t="shared" si="11"/>
        <v>21.53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21.53</v>
      </c>
      <c r="AL35" s="8">
        <f t="shared" si="31"/>
        <v>226.94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226.94</v>
      </c>
      <c r="AT35" s="8">
        <v>21.76</v>
      </c>
      <c r="AU35" s="8">
        <v>21.76</v>
      </c>
      <c r="AW35" s="179">
        <v>21.53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21.53</v>
      </c>
      <c r="BD35" s="179">
        <v>21.53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21.53</v>
      </c>
      <c r="BL35" s="8">
        <f t="shared" si="21"/>
        <v>21.76</v>
      </c>
      <c r="BM35" s="8">
        <f t="shared" si="22"/>
        <v>21.76</v>
      </c>
      <c r="BN35" s="8">
        <f t="shared" si="23"/>
        <v>21.53</v>
      </c>
      <c r="BO35" s="8">
        <f t="shared" si="24"/>
        <v>21.53</v>
      </c>
      <c r="BP35" s="140">
        <f t="shared" si="25"/>
        <v>0.23000000000000043</v>
      </c>
      <c r="BQ35" s="140">
        <f t="shared" si="26"/>
        <v>0.23000000000000043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970</v>
      </c>
      <c r="G36" s="16">
        <f>'[3]11'!G38</f>
        <v>0</v>
      </c>
      <c r="H36" s="17">
        <f t="shared" si="27"/>
        <v>1290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21.53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21.53</v>
      </c>
      <c r="AE36" s="8">
        <f t="shared" si="11"/>
        <v>21.53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21.53</v>
      </c>
      <c r="AL36" s="8">
        <f t="shared" si="31"/>
        <v>226.94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226.94</v>
      </c>
      <c r="AT36" s="8">
        <v>21.76</v>
      </c>
      <c r="AU36" s="8">
        <v>21.76</v>
      </c>
      <c r="AW36" s="179">
        <v>21.53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21.53</v>
      </c>
      <c r="BD36" s="179">
        <v>21.53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21.53</v>
      </c>
      <c r="BL36" s="8">
        <f t="shared" si="21"/>
        <v>21.76</v>
      </c>
      <c r="BM36" s="8">
        <f t="shared" si="22"/>
        <v>21.76</v>
      </c>
      <c r="BN36" s="8">
        <f t="shared" si="23"/>
        <v>21.53</v>
      </c>
      <c r="BO36" s="8">
        <f t="shared" si="24"/>
        <v>21.53</v>
      </c>
      <c r="BP36" s="140">
        <f t="shared" si="25"/>
        <v>0.23000000000000043</v>
      </c>
      <c r="BQ36" s="140">
        <f t="shared" si="26"/>
        <v>0.23000000000000043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970</v>
      </c>
      <c r="G37" s="16">
        <f>'[3]11'!G39</f>
        <v>0</v>
      </c>
      <c r="H37" s="17">
        <f t="shared" si="27"/>
        <v>1290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22.46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22.46</v>
      </c>
      <c r="AE37" s="8">
        <f t="shared" si="11"/>
        <v>22.46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22.46</v>
      </c>
      <c r="AL37" s="8">
        <f t="shared" si="31"/>
        <v>225.07999999999998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225.07999999999998</v>
      </c>
      <c r="AT37" s="8">
        <v>21.76</v>
      </c>
      <c r="AU37" s="8">
        <v>21.76</v>
      </c>
      <c r="AW37" s="179">
        <v>22.46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22.46</v>
      </c>
      <c r="BD37" s="179">
        <v>22.46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22.46</v>
      </c>
      <c r="BL37" s="8">
        <f t="shared" si="21"/>
        <v>21.76</v>
      </c>
      <c r="BM37" s="8">
        <f t="shared" si="22"/>
        <v>21.76</v>
      </c>
      <c r="BN37" s="8">
        <f t="shared" si="23"/>
        <v>22.46</v>
      </c>
      <c r="BO37" s="8">
        <f t="shared" si="24"/>
        <v>22.46</v>
      </c>
      <c r="BP37" s="140">
        <f t="shared" si="25"/>
        <v>-0.69999999999999929</v>
      </c>
      <c r="BQ37" s="140">
        <f t="shared" si="26"/>
        <v>-0.69999999999999929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970</v>
      </c>
      <c r="G38" s="16">
        <f>'[3]11'!G40</f>
        <v>0</v>
      </c>
      <c r="H38" s="17">
        <f t="shared" si="27"/>
        <v>1290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22.46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22.46</v>
      </c>
      <c r="AE38" s="8">
        <f t="shared" si="11"/>
        <v>22.46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22.46</v>
      </c>
      <c r="AL38" s="8">
        <f t="shared" si="31"/>
        <v>225.07999999999998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225.07999999999998</v>
      </c>
      <c r="AT38" s="8">
        <v>21.76</v>
      </c>
      <c r="AU38" s="8">
        <v>21.76</v>
      </c>
      <c r="AW38" s="179">
        <v>22.46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22.46</v>
      </c>
      <c r="BD38" s="179">
        <v>22.46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22.46</v>
      </c>
      <c r="BL38" s="8">
        <f t="shared" si="21"/>
        <v>21.76</v>
      </c>
      <c r="BM38" s="8">
        <f t="shared" si="22"/>
        <v>21.76</v>
      </c>
      <c r="BN38" s="8">
        <f t="shared" si="23"/>
        <v>22.46</v>
      </c>
      <c r="BO38" s="8">
        <f t="shared" si="24"/>
        <v>22.46</v>
      </c>
      <c r="BP38" s="140">
        <f t="shared" si="25"/>
        <v>-0.69999999999999929</v>
      </c>
      <c r="BQ38" s="140">
        <f t="shared" si="26"/>
        <v>-0.69999999999999929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970</v>
      </c>
      <c r="G39" s="16">
        <f>'[3]11'!G41</f>
        <v>0</v>
      </c>
      <c r="H39" s="17">
        <f t="shared" si="27"/>
        <v>1290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22.46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22.46</v>
      </c>
      <c r="AE39" s="8">
        <f t="shared" si="11"/>
        <v>22.46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22.46</v>
      </c>
      <c r="AL39" s="8">
        <f t="shared" si="31"/>
        <v>225.07999999999998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225.07999999999998</v>
      </c>
      <c r="AT39" s="8">
        <v>21.76</v>
      </c>
      <c r="AU39" s="8">
        <v>21.76</v>
      </c>
      <c r="AW39" s="179">
        <v>22.46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22.46</v>
      </c>
      <c r="BD39" s="179">
        <v>22.46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22.46</v>
      </c>
      <c r="BL39" s="8">
        <f t="shared" si="21"/>
        <v>21.76</v>
      </c>
      <c r="BM39" s="8">
        <f t="shared" si="22"/>
        <v>21.76</v>
      </c>
      <c r="BN39" s="8">
        <f t="shared" si="23"/>
        <v>22.46</v>
      </c>
      <c r="BO39" s="8">
        <f t="shared" si="24"/>
        <v>22.46</v>
      </c>
      <c r="BP39" s="140">
        <f t="shared" si="25"/>
        <v>-0.69999999999999929</v>
      </c>
      <c r="BQ39" s="140">
        <f t="shared" si="26"/>
        <v>-0.69999999999999929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970</v>
      </c>
      <c r="G40" s="16">
        <f>'[3]11'!G42</f>
        <v>0</v>
      </c>
      <c r="H40" s="17">
        <f t="shared" si="27"/>
        <v>1290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22.46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22.46</v>
      </c>
      <c r="AE40" s="8">
        <f t="shared" si="11"/>
        <v>22.46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22.46</v>
      </c>
      <c r="AL40" s="8">
        <f t="shared" si="31"/>
        <v>225.07999999999998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225.07999999999998</v>
      </c>
      <c r="AT40" s="8">
        <v>21.76</v>
      </c>
      <c r="AU40" s="8">
        <v>21.76</v>
      </c>
      <c r="AW40" s="179">
        <v>22.46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22.46</v>
      </c>
      <c r="BD40" s="179">
        <v>22.46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22.46</v>
      </c>
      <c r="BL40" s="8">
        <f t="shared" si="21"/>
        <v>21.76</v>
      </c>
      <c r="BM40" s="8">
        <f t="shared" si="22"/>
        <v>21.76</v>
      </c>
      <c r="BN40" s="8">
        <f t="shared" si="23"/>
        <v>22.46</v>
      </c>
      <c r="BO40" s="8">
        <f t="shared" si="24"/>
        <v>22.46</v>
      </c>
      <c r="BP40" s="140">
        <f t="shared" si="25"/>
        <v>-0.69999999999999929</v>
      </c>
      <c r="BQ40" s="140">
        <f t="shared" si="26"/>
        <v>-0.69999999999999929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970</v>
      </c>
      <c r="G41" s="16">
        <f>'[3]11'!G43</f>
        <v>0</v>
      </c>
      <c r="H41" s="17">
        <f t="shared" si="27"/>
        <v>1290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22.46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22.46</v>
      </c>
      <c r="AE41" s="8">
        <f t="shared" si="11"/>
        <v>22.46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22.46</v>
      </c>
      <c r="AL41" s="8">
        <f t="shared" si="31"/>
        <v>225.07999999999998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225.07999999999998</v>
      </c>
      <c r="AT41" s="8">
        <v>21.76</v>
      </c>
      <c r="AU41" s="8">
        <v>21.76</v>
      </c>
      <c r="AW41" s="179">
        <v>22.46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22.46</v>
      </c>
      <c r="BD41" s="179">
        <v>22.46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22.46</v>
      </c>
      <c r="BL41" s="8">
        <f t="shared" si="21"/>
        <v>21.76</v>
      </c>
      <c r="BM41" s="8">
        <f t="shared" si="22"/>
        <v>21.76</v>
      </c>
      <c r="BN41" s="8">
        <f t="shared" si="23"/>
        <v>22.46</v>
      </c>
      <c r="BO41" s="8">
        <f t="shared" si="24"/>
        <v>22.46</v>
      </c>
      <c r="BP41" s="140">
        <f t="shared" si="25"/>
        <v>-0.69999999999999929</v>
      </c>
      <c r="BQ41" s="140">
        <f t="shared" si="26"/>
        <v>-0.69999999999999929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970</v>
      </c>
      <c r="G42" s="16">
        <f>'[3]11'!G44</f>
        <v>0</v>
      </c>
      <c r="H42" s="17">
        <f t="shared" si="27"/>
        <v>1290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22.46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22.46</v>
      </c>
      <c r="AE42" s="8">
        <f t="shared" si="11"/>
        <v>22.46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22.46</v>
      </c>
      <c r="AL42" s="8">
        <f t="shared" si="31"/>
        <v>225.07999999999998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225.07999999999998</v>
      </c>
      <c r="AT42" s="8">
        <v>21.76</v>
      </c>
      <c r="AU42" s="8">
        <v>21.76</v>
      </c>
      <c r="AW42" s="179">
        <v>22.46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22.46</v>
      </c>
      <c r="BD42" s="179">
        <v>22.46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22.46</v>
      </c>
      <c r="BL42" s="8">
        <f t="shared" si="21"/>
        <v>21.76</v>
      </c>
      <c r="BM42" s="8">
        <f t="shared" si="22"/>
        <v>21.76</v>
      </c>
      <c r="BN42" s="8">
        <f t="shared" si="23"/>
        <v>22.46</v>
      </c>
      <c r="BO42" s="8">
        <f t="shared" si="24"/>
        <v>22.46</v>
      </c>
      <c r="BP42" s="140">
        <f t="shared" si="25"/>
        <v>-0.69999999999999929</v>
      </c>
      <c r="BQ42" s="140">
        <f t="shared" si="26"/>
        <v>-0.69999999999999929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950</v>
      </c>
      <c r="G43" s="16">
        <f>'[3]11'!G45</f>
        <v>0</v>
      </c>
      <c r="H43" s="17">
        <f t="shared" si="27"/>
        <v>1270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21.76</v>
      </c>
      <c r="AU43" s="8">
        <v>21.76</v>
      </c>
      <c r="AW43" s="179">
        <v>22.5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22.5</v>
      </c>
      <c r="BD43" s="179">
        <v>22.5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22.5</v>
      </c>
      <c r="BL43" s="8">
        <f t="shared" si="21"/>
        <v>21.76</v>
      </c>
      <c r="BM43" s="8">
        <f t="shared" si="22"/>
        <v>21.76</v>
      </c>
      <c r="BN43" s="8">
        <f t="shared" si="23"/>
        <v>22.5</v>
      </c>
      <c r="BO43" s="8">
        <f t="shared" si="24"/>
        <v>22.5</v>
      </c>
      <c r="BP43" s="140">
        <f t="shared" si="25"/>
        <v>-0.73999999999999844</v>
      </c>
      <c r="BQ43" s="140">
        <f t="shared" si="26"/>
        <v>-0.73999999999999844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950</v>
      </c>
      <c r="G44" s="16">
        <f>'[3]11'!G46</f>
        <v>0</v>
      </c>
      <c r="H44" s="17">
        <f t="shared" si="27"/>
        <v>1270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21.76</v>
      </c>
      <c r="AU44" s="8">
        <v>21.76</v>
      </c>
      <c r="AW44" s="179">
        <v>22.5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22.5</v>
      </c>
      <c r="BD44" s="179">
        <v>22.5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22.5</v>
      </c>
      <c r="BL44" s="8">
        <f t="shared" si="21"/>
        <v>21.76</v>
      </c>
      <c r="BM44" s="8">
        <f t="shared" si="22"/>
        <v>21.76</v>
      </c>
      <c r="BN44" s="8">
        <f t="shared" si="23"/>
        <v>22.5</v>
      </c>
      <c r="BO44" s="8">
        <f t="shared" si="24"/>
        <v>22.5</v>
      </c>
      <c r="BP44" s="140">
        <f t="shared" si="25"/>
        <v>-0.73999999999999844</v>
      </c>
      <c r="BQ44" s="140">
        <f t="shared" si="26"/>
        <v>-0.73999999999999844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950</v>
      </c>
      <c r="G45" s="16">
        <f>'[3]11'!G47</f>
        <v>0</v>
      </c>
      <c r="H45" s="17">
        <f t="shared" si="27"/>
        <v>1270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21.76</v>
      </c>
      <c r="AU45" s="8">
        <v>21.76</v>
      </c>
      <c r="AW45" s="179">
        <v>22.5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22.5</v>
      </c>
      <c r="BD45" s="179">
        <v>22.5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22.5</v>
      </c>
      <c r="BL45" s="8">
        <f t="shared" si="21"/>
        <v>21.76</v>
      </c>
      <c r="BM45" s="8">
        <f t="shared" si="22"/>
        <v>21.76</v>
      </c>
      <c r="BN45" s="8">
        <f t="shared" si="23"/>
        <v>22.5</v>
      </c>
      <c r="BO45" s="8">
        <f t="shared" si="24"/>
        <v>22.5</v>
      </c>
      <c r="BP45" s="140">
        <f t="shared" si="25"/>
        <v>-0.73999999999999844</v>
      </c>
      <c r="BQ45" s="140">
        <f t="shared" si="26"/>
        <v>-0.73999999999999844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950</v>
      </c>
      <c r="G46" s="16">
        <f>'[3]11'!G48</f>
        <v>0</v>
      </c>
      <c r="H46" s="17">
        <f t="shared" si="27"/>
        <v>1270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21.76</v>
      </c>
      <c r="AU46" s="8">
        <v>21.76</v>
      </c>
      <c r="AW46" s="179">
        <v>22.5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22.5</v>
      </c>
      <c r="BD46" s="179">
        <v>22.5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22.5</v>
      </c>
      <c r="BL46" s="8">
        <f t="shared" si="21"/>
        <v>21.76</v>
      </c>
      <c r="BM46" s="8">
        <f t="shared" si="22"/>
        <v>21.76</v>
      </c>
      <c r="BN46" s="8">
        <f t="shared" si="23"/>
        <v>22.5</v>
      </c>
      <c r="BO46" s="8">
        <f t="shared" si="24"/>
        <v>22.5</v>
      </c>
      <c r="BP46" s="140">
        <f t="shared" si="25"/>
        <v>-0.73999999999999844</v>
      </c>
      <c r="BQ46" s="140">
        <f t="shared" si="26"/>
        <v>-0.73999999999999844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950</v>
      </c>
      <c r="G47" s="16">
        <f>'[3]11'!G49</f>
        <v>0</v>
      </c>
      <c r="H47" s="17">
        <f t="shared" si="27"/>
        <v>1270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21.76</v>
      </c>
      <c r="AU47" s="8">
        <v>21.76</v>
      </c>
      <c r="AW47" s="179">
        <v>22.5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22.5</v>
      </c>
      <c r="BD47" s="179">
        <v>22.5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22.5</v>
      </c>
      <c r="BL47" s="8">
        <f t="shared" si="21"/>
        <v>21.76</v>
      </c>
      <c r="BM47" s="8">
        <f t="shared" si="22"/>
        <v>21.76</v>
      </c>
      <c r="BN47" s="8">
        <f t="shared" si="23"/>
        <v>22.5</v>
      </c>
      <c r="BO47" s="8">
        <f t="shared" si="24"/>
        <v>22.5</v>
      </c>
      <c r="BP47" s="140">
        <f t="shared" si="25"/>
        <v>-0.73999999999999844</v>
      </c>
      <c r="BQ47" s="140">
        <f t="shared" si="26"/>
        <v>-0.73999999999999844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950</v>
      </c>
      <c r="G48" s="16">
        <f>'[3]11'!G50</f>
        <v>0</v>
      </c>
      <c r="H48" s="17">
        <f t="shared" si="27"/>
        <v>1270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21.76</v>
      </c>
      <c r="AU48" s="8">
        <v>21.76</v>
      </c>
      <c r="AW48" s="179">
        <v>22.5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22.5</v>
      </c>
      <c r="BD48" s="179">
        <v>22.5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22.5</v>
      </c>
      <c r="BL48" s="8">
        <f t="shared" si="21"/>
        <v>21.76</v>
      </c>
      <c r="BM48" s="8">
        <f t="shared" si="22"/>
        <v>21.76</v>
      </c>
      <c r="BN48" s="8">
        <f t="shared" si="23"/>
        <v>22.5</v>
      </c>
      <c r="BO48" s="8">
        <f t="shared" si="24"/>
        <v>22.5</v>
      </c>
      <c r="BP48" s="140">
        <f t="shared" si="25"/>
        <v>-0.73999999999999844</v>
      </c>
      <c r="BQ48" s="140">
        <f t="shared" si="26"/>
        <v>-0.73999999999999844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950</v>
      </c>
      <c r="G49" s="16">
        <f>'[3]11'!G51</f>
        <v>0</v>
      </c>
      <c r="H49" s="17">
        <f t="shared" si="27"/>
        <v>1270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21.76</v>
      </c>
      <c r="AU49" s="8">
        <v>21.76</v>
      </c>
      <c r="AW49" s="179">
        <v>22.5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22.5</v>
      </c>
      <c r="BD49" s="179">
        <v>22.5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22.5</v>
      </c>
      <c r="BL49" s="8">
        <f t="shared" si="21"/>
        <v>21.76</v>
      </c>
      <c r="BM49" s="8">
        <f t="shared" si="22"/>
        <v>21.76</v>
      </c>
      <c r="BN49" s="8">
        <f t="shared" si="23"/>
        <v>22.5</v>
      </c>
      <c r="BO49" s="8">
        <f t="shared" si="24"/>
        <v>22.5</v>
      </c>
      <c r="BP49" s="140">
        <f t="shared" si="25"/>
        <v>-0.73999999999999844</v>
      </c>
      <c r="BQ49" s="140">
        <f t="shared" si="26"/>
        <v>-0.73999999999999844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950</v>
      </c>
      <c r="G50" s="16">
        <f>'[3]11'!G52</f>
        <v>0</v>
      </c>
      <c r="H50" s="17">
        <f t="shared" si="27"/>
        <v>1270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21.76</v>
      </c>
      <c r="AU50" s="8">
        <v>21.76</v>
      </c>
      <c r="AW50" s="179">
        <v>22.5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22.5</v>
      </c>
      <c r="BD50" s="179">
        <v>22.5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22.5</v>
      </c>
      <c r="BL50" s="8">
        <f t="shared" si="21"/>
        <v>21.76</v>
      </c>
      <c r="BM50" s="8">
        <f t="shared" si="22"/>
        <v>21.76</v>
      </c>
      <c r="BN50" s="8">
        <f t="shared" si="23"/>
        <v>22.5</v>
      </c>
      <c r="BO50" s="8">
        <f t="shared" si="24"/>
        <v>22.5</v>
      </c>
      <c r="BP50" s="140">
        <f t="shared" si="25"/>
        <v>-0.73999999999999844</v>
      </c>
      <c r="BQ50" s="140">
        <f t="shared" si="26"/>
        <v>-0.73999999999999844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950</v>
      </c>
      <c r="G51" s="16">
        <f>'[3]11'!G53</f>
        <v>0</v>
      </c>
      <c r="H51" s="17">
        <f t="shared" si="27"/>
        <v>1270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21.76</v>
      </c>
      <c r="AU51" s="8">
        <v>21.76</v>
      </c>
      <c r="AW51" s="179">
        <v>22.5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22.5</v>
      </c>
      <c r="BD51" s="179">
        <v>22.5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22.5</v>
      </c>
      <c r="BL51" s="8">
        <f t="shared" si="21"/>
        <v>21.76</v>
      </c>
      <c r="BM51" s="8">
        <f t="shared" si="22"/>
        <v>21.76</v>
      </c>
      <c r="BN51" s="8">
        <f t="shared" si="23"/>
        <v>22.5</v>
      </c>
      <c r="BO51" s="8">
        <f t="shared" si="24"/>
        <v>22.5</v>
      </c>
      <c r="BP51" s="140">
        <f t="shared" si="25"/>
        <v>-0.73999999999999844</v>
      </c>
      <c r="BQ51" s="140">
        <f t="shared" si="26"/>
        <v>-0.73999999999999844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950</v>
      </c>
      <c r="G52" s="16">
        <f>'[3]11'!G54</f>
        <v>0</v>
      </c>
      <c r="H52" s="17">
        <f t="shared" si="27"/>
        <v>1270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21.76</v>
      </c>
      <c r="AU52" s="8">
        <v>21.76</v>
      </c>
      <c r="AW52" s="179">
        <v>22.5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22.5</v>
      </c>
      <c r="BD52" s="179">
        <v>22.5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22.5</v>
      </c>
      <c r="BL52" s="8">
        <f t="shared" si="21"/>
        <v>21.76</v>
      </c>
      <c r="BM52" s="8">
        <f t="shared" si="22"/>
        <v>21.76</v>
      </c>
      <c r="BN52" s="8">
        <f t="shared" si="23"/>
        <v>22.5</v>
      </c>
      <c r="BO52" s="8">
        <f t="shared" si="24"/>
        <v>22.5</v>
      </c>
      <c r="BP52" s="140">
        <f t="shared" si="25"/>
        <v>-0.73999999999999844</v>
      </c>
      <c r="BQ52" s="140">
        <f t="shared" si="26"/>
        <v>-0.73999999999999844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950</v>
      </c>
      <c r="G53" s="16">
        <f>'[3]11'!G55</f>
        <v>0</v>
      </c>
      <c r="H53" s="17">
        <f t="shared" si="27"/>
        <v>1270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21.76</v>
      </c>
      <c r="AU53" s="8">
        <v>21.76</v>
      </c>
      <c r="AW53" s="179">
        <v>22.5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22.5</v>
      </c>
      <c r="BD53" s="179">
        <v>22.5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22.5</v>
      </c>
      <c r="BL53" s="8">
        <f t="shared" si="21"/>
        <v>21.76</v>
      </c>
      <c r="BM53" s="8">
        <f t="shared" si="22"/>
        <v>21.76</v>
      </c>
      <c r="BN53" s="8">
        <f t="shared" si="23"/>
        <v>22.5</v>
      </c>
      <c r="BO53" s="8">
        <f t="shared" si="24"/>
        <v>22.5</v>
      </c>
      <c r="BP53" s="140">
        <f t="shared" si="25"/>
        <v>-0.73999999999999844</v>
      </c>
      <c r="BQ53" s="140">
        <f t="shared" si="26"/>
        <v>-0.73999999999999844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950</v>
      </c>
      <c r="G54" s="16">
        <f>'[3]11'!G56</f>
        <v>0</v>
      </c>
      <c r="H54" s="17">
        <f t="shared" si="27"/>
        <v>1270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21.76</v>
      </c>
      <c r="AU54" s="8">
        <v>21.76</v>
      </c>
      <c r="AW54" s="179">
        <v>22.5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22.5</v>
      </c>
      <c r="BD54" s="179">
        <v>22.5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22.5</v>
      </c>
      <c r="BL54" s="8">
        <f t="shared" si="21"/>
        <v>21.76</v>
      </c>
      <c r="BM54" s="8">
        <f t="shared" si="22"/>
        <v>21.76</v>
      </c>
      <c r="BN54" s="8">
        <f t="shared" si="23"/>
        <v>22.5</v>
      </c>
      <c r="BO54" s="8">
        <f t="shared" si="24"/>
        <v>22.5</v>
      </c>
      <c r="BP54" s="140">
        <f t="shared" si="25"/>
        <v>-0.73999999999999844</v>
      </c>
      <c r="BQ54" s="140">
        <f t="shared" si="26"/>
        <v>-0.73999999999999844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950</v>
      </c>
      <c r="G55" s="16">
        <f>'[3]11'!G57</f>
        <v>0</v>
      </c>
      <c r="H55" s="17">
        <f t="shared" si="27"/>
        <v>1270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21.76</v>
      </c>
      <c r="AU55" s="8">
        <v>21.76</v>
      </c>
      <c r="AW55" s="179">
        <v>22.5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22.5</v>
      </c>
      <c r="BD55" s="179">
        <v>22.5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22.5</v>
      </c>
      <c r="BL55" s="8">
        <f t="shared" si="21"/>
        <v>21.76</v>
      </c>
      <c r="BM55" s="8">
        <f t="shared" si="22"/>
        <v>21.76</v>
      </c>
      <c r="BN55" s="8">
        <f t="shared" si="23"/>
        <v>22.5</v>
      </c>
      <c r="BO55" s="8">
        <f t="shared" si="24"/>
        <v>22.5</v>
      </c>
      <c r="BP55" s="140">
        <f t="shared" si="25"/>
        <v>-0.73999999999999844</v>
      </c>
      <c r="BQ55" s="140">
        <f t="shared" si="26"/>
        <v>-0.73999999999999844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950</v>
      </c>
      <c r="G56" s="16">
        <f>'[3]11'!G58</f>
        <v>0</v>
      </c>
      <c r="H56" s="17">
        <f t="shared" si="27"/>
        <v>1270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21.76</v>
      </c>
      <c r="AU56" s="8">
        <v>21.76</v>
      </c>
      <c r="AW56" s="179">
        <v>22.5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22.5</v>
      </c>
      <c r="BD56" s="179">
        <v>22.5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22.5</v>
      </c>
      <c r="BL56" s="8">
        <f t="shared" si="21"/>
        <v>21.76</v>
      </c>
      <c r="BM56" s="8">
        <f t="shared" si="22"/>
        <v>21.76</v>
      </c>
      <c r="BN56" s="8">
        <f t="shared" si="23"/>
        <v>22.5</v>
      </c>
      <c r="BO56" s="8">
        <f t="shared" si="24"/>
        <v>22.5</v>
      </c>
      <c r="BP56" s="140">
        <f t="shared" si="25"/>
        <v>-0.73999999999999844</v>
      </c>
      <c r="BQ56" s="140">
        <f t="shared" si="26"/>
        <v>-0.73999999999999844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950</v>
      </c>
      <c r="G57" s="16">
        <f>'[3]11'!G59</f>
        <v>0</v>
      </c>
      <c r="H57" s="17">
        <f t="shared" si="27"/>
        <v>1270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21.76</v>
      </c>
      <c r="AU57" s="8">
        <v>21.76</v>
      </c>
      <c r="AW57" s="179">
        <v>22.5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22.5</v>
      </c>
      <c r="BD57" s="179">
        <v>22.5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22.5</v>
      </c>
      <c r="BL57" s="8">
        <f t="shared" si="21"/>
        <v>21.76</v>
      </c>
      <c r="BM57" s="8">
        <f t="shared" si="22"/>
        <v>21.76</v>
      </c>
      <c r="BN57" s="8">
        <f t="shared" si="23"/>
        <v>22.5</v>
      </c>
      <c r="BO57" s="8">
        <f t="shared" si="24"/>
        <v>22.5</v>
      </c>
      <c r="BP57" s="140">
        <f t="shared" si="25"/>
        <v>-0.73999999999999844</v>
      </c>
      <c r="BQ57" s="140">
        <f t="shared" si="26"/>
        <v>-0.73999999999999844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950</v>
      </c>
      <c r="G58" s="16">
        <f>'[3]11'!G60</f>
        <v>0</v>
      </c>
      <c r="H58" s="17">
        <f t="shared" si="27"/>
        <v>1270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22.5</v>
      </c>
      <c r="AE58" s="8">
        <f t="shared" si="11"/>
        <v>22.5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22.5</v>
      </c>
      <c r="AL58" s="8">
        <f t="shared" si="31"/>
        <v>225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</v>
      </c>
      <c r="AT58" s="8">
        <v>21.76</v>
      </c>
      <c r="AU58" s="8">
        <v>21.76</v>
      </c>
      <c r="AW58" s="179">
        <v>22.5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22.5</v>
      </c>
      <c r="BD58" s="179">
        <v>22.5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22.5</v>
      </c>
      <c r="BL58" s="8">
        <f t="shared" si="21"/>
        <v>21.76</v>
      </c>
      <c r="BM58" s="8">
        <f t="shared" si="22"/>
        <v>21.76</v>
      </c>
      <c r="BN58" s="8">
        <f t="shared" si="23"/>
        <v>22.5</v>
      </c>
      <c r="BO58" s="8">
        <f t="shared" si="24"/>
        <v>22.5</v>
      </c>
      <c r="BP58" s="140">
        <f t="shared" si="25"/>
        <v>-0.73999999999999844</v>
      </c>
      <c r="BQ58" s="140">
        <f t="shared" si="26"/>
        <v>-0.73999999999999844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950</v>
      </c>
      <c r="G59" s="16">
        <f>'[3]11'!G61</f>
        <v>0</v>
      </c>
      <c r="H59" s="17">
        <f t="shared" si="27"/>
        <v>1270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22.5</v>
      </c>
      <c r="AE59" s="8">
        <f t="shared" si="11"/>
        <v>22.5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22.5</v>
      </c>
      <c r="AL59" s="8">
        <f t="shared" si="31"/>
        <v>225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</v>
      </c>
      <c r="AT59" s="8">
        <v>21.76</v>
      </c>
      <c r="AU59" s="8">
        <v>21.76</v>
      </c>
      <c r="AW59" s="179">
        <v>22.5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22.5</v>
      </c>
      <c r="BD59" s="179">
        <v>22.5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22.5</v>
      </c>
      <c r="BL59" s="8">
        <f t="shared" si="21"/>
        <v>21.76</v>
      </c>
      <c r="BM59" s="8">
        <f t="shared" si="22"/>
        <v>21.76</v>
      </c>
      <c r="BN59" s="8">
        <f t="shared" si="23"/>
        <v>22.5</v>
      </c>
      <c r="BO59" s="8">
        <f t="shared" si="24"/>
        <v>22.5</v>
      </c>
      <c r="BP59" s="140">
        <f t="shared" si="25"/>
        <v>-0.73999999999999844</v>
      </c>
      <c r="BQ59" s="140">
        <f t="shared" si="26"/>
        <v>-0.73999999999999844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950</v>
      </c>
      <c r="G60" s="16">
        <f>'[3]11'!G62</f>
        <v>0</v>
      </c>
      <c r="H60" s="17">
        <f t="shared" si="27"/>
        <v>1270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22.5</v>
      </c>
      <c r="AE60" s="8">
        <f t="shared" si="11"/>
        <v>22.5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22.5</v>
      </c>
      <c r="AL60" s="8">
        <f t="shared" si="31"/>
        <v>225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</v>
      </c>
      <c r="AT60" s="8">
        <v>21.76</v>
      </c>
      <c r="AU60" s="8">
        <v>21.76</v>
      </c>
      <c r="AW60" s="179">
        <v>22.5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22.5</v>
      </c>
      <c r="BD60" s="179">
        <v>22.5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22.5</v>
      </c>
      <c r="BL60" s="8">
        <f t="shared" si="21"/>
        <v>21.76</v>
      </c>
      <c r="BM60" s="8">
        <f t="shared" si="22"/>
        <v>21.76</v>
      </c>
      <c r="BN60" s="8">
        <f t="shared" si="23"/>
        <v>22.5</v>
      </c>
      <c r="BO60" s="8">
        <f t="shared" si="24"/>
        <v>22.5</v>
      </c>
      <c r="BP60" s="140">
        <f t="shared" si="25"/>
        <v>-0.73999999999999844</v>
      </c>
      <c r="BQ60" s="140">
        <f t="shared" si="26"/>
        <v>-0.73999999999999844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950</v>
      </c>
      <c r="G61" s="16">
        <f>'[3]11'!G63</f>
        <v>0</v>
      </c>
      <c r="H61" s="17">
        <f t="shared" si="27"/>
        <v>1270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22.5</v>
      </c>
      <c r="AE61" s="8">
        <f t="shared" si="11"/>
        <v>22.5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22.5</v>
      </c>
      <c r="AL61" s="8">
        <f t="shared" si="31"/>
        <v>225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225</v>
      </c>
      <c r="AT61" s="8">
        <v>21.76</v>
      </c>
      <c r="AU61" s="8">
        <v>21.76</v>
      </c>
      <c r="AW61" s="179">
        <v>22.5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22.5</v>
      </c>
      <c r="BD61" s="179">
        <v>22.5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22.5</v>
      </c>
      <c r="BL61" s="8">
        <f t="shared" si="21"/>
        <v>21.76</v>
      </c>
      <c r="BM61" s="8">
        <f t="shared" si="22"/>
        <v>21.76</v>
      </c>
      <c r="BN61" s="8">
        <f t="shared" si="23"/>
        <v>22.5</v>
      </c>
      <c r="BO61" s="8">
        <f t="shared" si="24"/>
        <v>22.5</v>
      </c>
      <c r="BP61" s="140">
        <f t="shared" si="25"/>
        <v>-0.73999999999999844</v>
      </c>
      <c r="BQ61" s="140">
        <f t="shared" si="26"/>
        <v>-0.73999999999999844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950</v>
      </c>
      <c r="G62" s="16">
        <f>'[3]11'!G64</f>
        <v>0</v>
      </c>
      <c r="H62" s="17">
        <f t="shared" si="27"/>
        <v>1270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22.5</v>
      </c>
      <c r="AE62" s="8">
        <f t="shared" si="11"/>
        <v>22.5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22.5</v>
      </c>
      <c r="AL62" s="8">
        <f t="shared" ref="AL62:AN98" si="35">Q62-X62-AE62</f>
        <v>225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225</v>
      </c>
      <c r="AT62" s="8">
        <v>21.76</v>
      </c>
      <c r="AU62" s="8">
        <v>21.76</v>
      </c>
      <c r="AW62" s="179">
        <v>22.5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22.5</v>
      </c>
      <c r="BD62" s="179">
        <v>22.5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22.5</v>
      </c>
      <c r="BL62" s="8">
        <f t="shared" si="21"/>
        <v>21.76</v>
      </c>
      <c r="BM62" s="8">
        <f t="shared" si="22"/>
        <v>21.76</v>
      </c>
      <c r="BN62" s="8">
        <f t="shared" si="23"/>
        <v>22.5</v>
      </c>
      <c r="BO62" s="8">
        <f t="shared" si="24"/>
        <v>22.5</v>
      </c>
      <c r="BP62" s="140">
        <f t="shared" si="25"/>
        <v>-0.73999999999999844</v>
      </c>
      <c r="BQ62" s="140">
        <f t="shared" si="26"/>
        <v>-0.73999999999999844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950</v>
      </c>
      <c r="G63" s="16">
        <f>'[3]11'!G65</f>
        <v>0</v>
      </c>
      <c r="H63" s="17">
        <f t="shared" si="27"/>
        <v>1270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22.5</v>
      </c>
      <c r="AE63" s="8">
        <f t="shared" si="11"/>
        <v>22.5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22.5</v>
      </c>
      <c r="AL63" s="8">
        <f t="shared" si="35"/>
        <v>225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225</v>
      </c>
      <c r="AT63" s="8">
        <v>21.76</v>
      </c>
      <c r="AU63" s="8">
        <v>21.76</v>
      </c>
      <c r="AW63" s="179">
        <v>22.5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22.5</v>
      </c>
      <c r="BD63" s="179">
        <v>22.5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22.5</v>
      </c>
      <c r="BL63" s="8">
        <f t="shared" si="21"/>
        <v>21.76</v>
      </c>
      <c r="BM63" s="8">
        <f t="shared" si="22"/>
        <v>21.76</v>
      </c>
      <c r="BN63" s="8">
        <f t="shared" si="23"/>
        <v>22.5</v>
      </c>
      <c r="BO63" s="8">
        <f t="shared" si="24"/>
        <v>22.5</v>
      </c>
      <c r="BP63" s="140">
        <f t="shared" si="25"/>
        <v>-0.73999999999999844</v>
      </c>
      <c r="BQ63" s="140">
        <f t="shared" si="26"/>
        <v>-0.73999999999999844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950</v>
      </c>
      <c r="G64" s="16">
        <f>'[3]11'!G66</f>
        <v>0</v>
      </c>
      <c r="H64" s="17">
        <f t="shared" si="27"/>
        <v>1270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22.5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22.5</v>
      </c>
      <c r="AE64" s="8">
        <f t="shared" si="11"/>
        <v>22.5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22.5</v>
      </c>
      <c r="AL64" s="8">
        <f t="shared" si="35"/>
        <v>225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225</v>
      </c>
      <c r="AT64" s="8">
        <v>21.76</v>
      </c>
      <c r="AU64" s="8">
        <v>21.76</v>
      </c>
      <c r="AW64" s="179">
        <v>22.5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22.5</v>
      </c>
      <c r="BD64" s="179">
        <v>22.5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22.5</v>
      </c>
      <c r="BL64" s="8">
        <f t="shared" si="21"/>
        <v>21.76</v>
      </c>
      <c r="BM64" s="8">
        <f t="shared" si="22"/>
        <v>21.76</v>
      </c>
      <c r="BN64" s="8">
        <f t="shared" si="23"/>
        <v>22.5</v>
      </c>
      <c r="BO64" s="8">
        <f t="shared" si="24"/>
        <v>22.5</v>
      </c>
      <c r="BP64" s="140">
        <f t="shared" si="25"/>
        <v>-0.73999999999999844</v>
      </c>
      <c r="BQ64" s="140">
        <f t="shared" si="26"/>
        <v>-0.73999999999999844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950</v>
      </c>
      <c r="G65" s="16">
        <f>'[3]11'!G67</f>
        <v>0</v>
      </c>
      <c r="H65" s="17">
        <f t="shared" si="27"/>
        <v>1270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22.5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22.5</v>
      </c>
      <c r="AE65" s="8">
        <f t="shared" si="11"/>
        <v>22.5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22.5</v>
      </c>
      <c r="AL65" s="8">
        <f t="shared" si="35"/>
        <v>225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225</v>
      </c>
      <c r="AT65" s="8">
        <v>21.76</v>
      </c>
      <c r="AU65" s="8">
        <v>21.76</v>
      </c>
      <c r="AW65" s="179">
        <v>22.5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22.5</v>
      </c>
      <c r="BD65" s="179">
        <v>22.5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22.5</v>
      </c>
      <c r="BL65" s="8">
        <f t="shared" si="21"/>
        <v>21.76</v>
      </c>
      <c r="BM65" s="8">
        <f t="shared" si="22"/>
        <v>21.76</v>
      </c>
      <c r="BN65" s="8">
        <f t="shared" si="23"/>
        <v>22.5</v>
      </c>
      <c r="BO65" s="8">
        <f t="shared" si="24"/>
        <v>22.5</v>
      </c>
      <c r="BP65" s="140">
        <f t="shared" si="25"/>
        <v>-0.73999999999999844</v>
      </c>
      <c r="BQ65" s="140">
        <f t="shared" si="26"/>
        <v>-0.73999999999999844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950</v>
      </c>
      <c r="G66" s="16">
        <f>'[3]11'!G68</f>
        <v>0</v>
      </c>
      <c r="H66" s="17">
        <f t="shared" si="27"/>
        <v>1270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22.5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22.5</v>
      </c>
      <c r="AE66" s="8">
        <f t="shared" si="11"/>
        <v>22.5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22.5</v>
      </c>
      <c r="AL66" s="8">
        <f t="shared" si="35"/>
        <v>225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225</v>
      </c>
      <c r="AT66" s="8">
        <v>21.76</v>
      </c>
      <c r="AU66" s="8">
        <v>21.76</v>
      </c>
      <c r="AW66" s="179">
        <v>22.5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22.5</v>
      </c>
      <c r="BD66" s="179">
        <v>22.5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22.5</v>
      </c>
      <c r="BL66" s="8">
        <f t="shared" si="21"/>
        <v>21.76</v>
      </c>
      <c r="BM66" s="8">
        <f t="shared" si="22"/>
        <v>21.76</v>
      </c>
      <c r="BN66" s="8">
        <f t="shared" si="23"/>
        <v>22.5</v>
      </c>
      <c r="BO66" s="8">
        <f t="shared" si="24"/>
        <v>22.5</v>
      </c>
      <c r="BP66" s="140">
        <f t="shared" si="25"/>
        <v>-0.73999999999999844</v>
      </c>
      <c r="BQ66" s="140">
        <f t="shared" si="26"/>
        <v>-0.73999999999999844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950</v>
      </c>
      <c r="G67" s="16">
        <f>'[3]11'!G69</f>
        <v>0</v>
      </c>
      <c r="H67" s="17">
        <f t="shared" si="27"/>
        <v>1270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22.5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22.5</v>
      </c>
      <c r="AE67" s="8">
        <f t="shared" si="11"/>
        <v>22.5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22.5</v>
      </c>
      <c r="AL67" s="8">
        <f t="shared" si="35"/>
        <v>225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225</v>
      </c>
      <c r="AT67" s="8">
        <v>21.76</v>
      </c>
      <c r="AU67" s="8">
        <v>21.76</v>
      </c>
      <c r="AW67" s="179">
        <v>22.5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22.5</v>
      </c>
      <c r="BD67" s="179">
        <v>22.5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22.5</v>
      </c>
      <c r="BL67" s="8">
        <f t="shared" si="21"/>
        <v>21.76</v>
      </c>
      <c r="BM67" s="8">
        <f t="shared" si="22"/>
        <v>21.76</v>
      </c>
      <c r="BN67" s="8">
        <f t="shared" si="23"/>
        <v>22.5</v>
      </c>
      <c r="BO67" s="8">
        <f t="shared" si="24"/>
        <v>22.5</v>
      </c>
      <c r="BP67" s="140">
        <f t="shared" si="25"/>
        <v>-0.73999999999999844</v>
      </c>
      <c r="BQ67" s="140">
        <f t="shared" si="26"/>
        <v>-0.73999999999999844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950</v>
      </c>
      <c r="G68" s="16">
        <f>'[3]11'!G70</f>
        <v>0</v>
      </c>
      <c r="H68" s="17">
        <f t="shared" si="27"/>
        <v>1270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22.5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22.5</v>
      </c>
      <c r="AE68" s="8">
        <f t="shared" ref="AE68:AE98" si="43">BD68</f>
        <v>22.5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22.5</v>
      </c>
      <c r="AL68" s="8">
        <f t="shared" si="35"/>
        <v>225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225</v>
      </c>
      <c r="AT68" s="8">
        <v>21.76</v>
      </c>
      <c r="AU68" s="8">
        <v>21.76</v>
      </c>
      <c r="AW68" s="179">
        <v>22.5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22.5</v>
      </c>
      <c r="BD68" s="179">
        <v>22.5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22.5</v>
      </c>
      <c r="BL68" s="8">
        <f t="shared" ref="BL68:BL98" si="53">AT68</f>
        <v>21.76</v>
      </c>
      <c r="BM68" s="8">
        <f t="shared" ref="BM68:BM98" si="54">AU68</f>
        <v>21.76</v>
      </c>
      <c r="BN68" s="8">
        <f t="shared" ref="BN68:BN98" si="55">BC68</f>
        <v>22.5</v>
      </c>
      <c r="BO68" s="8">
        <f t="shared" ref="BO68:BO98" si="56">BJ68</f>
        <v>22.5</v>
      </c>
      <c r="BP68" s="140">
        <f t="shared" ref="BP68:BP98" si="57">BL68-BN68</f>
        <v>-0.73999999999999844</v>
      </c>
      <c r="BQ68" s="140">
        <f t="shared" ref="BQ68:BQ98" si="58">BM68-BO68</f>
        <v>-0.73999999999999844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950</v>
      </c>
      <c r="G69" s="16">
        <f>'[3]11'!G71</f>
        <v>0</v>
      </c>
      <c r="H69" s="17">
        <f t="shared" ref="H69:H98" si="59">SUM(B69:G69)</f>
        <v>1270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22.5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22.5</v>
      </c>
      <c r="AE69" s="8">
        <f t="shared" si="43"/>
        <v>22.5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22.5</v>
      </c>
      <c r="AL69" s="8">
        <f t="shared" si="35"/>
        <v>225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225</v>
      </c>
      <c r="AT69" s="8">
        <v>21.76</v>
      </c>
      <c r="AU69" s="8">
        <v>21.76</v>
      </c>
      <c r="AW69" s="179">
        <v>22.5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22.5</v>
      </c>
      <c r="BD69" s="179">
        <v>22.5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22.5</v>
      </c>
      <c r="BL69" s="8">
        <f t="shared" si="53"/>
        <v>21.76</v>
      </c>
      <c r="BM69" s="8">
        <f t="shared" si="54"/>
        <v>21.76</v>
      </c>
      <c r="BN69" s="8">
        <f t="shared" si="55"/>
        <v>22.5</v>
      </c>
      <c r="BO69" s="8">
        <f t="shared" si="56"/>
        <v>22.5</v>
      </c>
      <c r="BP69" s="140">
        <f t="shared" si="57"/>
        <v>-0.73999999999999844</v>
      </c>
      <c r="BQ69" s="140">
        <f t="shared" si="58"/>
        <v>-0.73999999999999844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950</v>
      </c>
      <c r="G70" s="16">
        <f>'[3]11'!G72</f>
        <v>0</v>
      </c>
      <c r="H70" s="17">
        <f t="shared" si="59"/>
        <v>1270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22.5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22.5</v>
      </c>
      <c r="AE70" s="8">
        <f t="shared" si="43"/>
        <v>22.5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22.5</v>
      </c>
      <c r="AL70" s="8">
        <f t="shared" si="35"/>
        <v>225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225</v>
      </c>
      <c r="AT70" s="8">
        <v>21.76</v>
      </c>
      <c r="AU70" s="8">
        <v>21.76</v>
      </c>
      <c r="AW70" s="179">
        <v>22.5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22.5</v>
      </c>
      <c r="BD70" s="179">
        <v>22.5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22.5</v>
      </c>
      <c r="BL70" s="8">
        <f t="shared" si="53"/>
        <v>21.76</v>
      </c>
      <c r="BM70" s="8">
        <f t="shared" si="54"/>
        <v>21.76</v>
      </c>
      <c r="BN70" s="8">
        <f t="shared" si="55"/>
        <v>22.5</v>
      </c>
      <c r="BO70" s="8">
        <f t="shared" si="56"/>
        <v>22.5</v>
      </c>
      <c r="BP70" s="140">
        <f t="shared" si="57"/>
        <v>-0.73999999999999844</v>
      </c>
      <c r="BQ70" s="140">
        <f t="shared" si="58"/>
        <v>-0.73999999999999844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950</v>
      </c>
      <c r="G71" s="16">
        <f>'[3]11'!G73</f>
        <v>0</v>
      </c>
      <c r="H71" s="17">
        <f t="shared" si="59"/>
        <v>1270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22.5</v>
      </c>
      <c r="AE71" s="8">
        <f t="shared" si="43"/>
        <v>22.5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22.5</v>
      </c>
      <c r="AL71" s="8">
        <f t="shared" si="35"/>
        <v>225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225</v>
      </c>
      <c r="AT71" s="8">
        <v>21.76</v>
      </c>
      <c r="AU71" s="8">
        <v>21.76</v>
      </c>
      <c r="AW71" s="179">
        <v>22.5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22.5</v>
      </c>
      <c r="BD71" s="179">
        <v>22.5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22.5</v>
      </c>
      <c r="BL71" s="8">
        <f t="shared" si="53"/>
        <v>21.76</v>
      </c>
      <c r="BM71" s="8">
        <f t="shared" si="54"/>
        <v>21.76</v>
      </c>
      <c r="BN71" s="8">
        <f t="shared" si="55"/>
        <v>22.5</v>
      </c>
      <c r="BO71" s="8">
        <f t="shared" si="56"/>
        <v>22.5</v>
      </c>
      <c r="BP71" s="140">
        <f t="shared" si="57"/>
        <v>-0.73999999999999844</v>
      </c>
      <c r="BQ71" s="140">
        <f t="shared" si="58"/>
        <v>-0.73999999999999844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950</v>
      </c>
      <c r="G72" s="16">
        <f>'[3]11'!G74</f>
        <v>0</v>
      </c>
      <c r="H72" s="17">
        <f t="shared" si="59"/>
        <v>1270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22.5</v>
      </c>
      <c r="AE72" s="8">
        <f t="shared" si="43"/>
        <v>22.5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22.5</v>
      </c>
      <c r="AL72" s="8">
        <f t="shared" si="35"/>
        <v>225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225</v>
      </c>
      <c r="AT72" s="8">
        <v>21.76</v>
      </c>
      <c r="AU72" s="8">
        <v>21.76</v>
      </c>
      <c r="AW72" s="179">
        <v>22.5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22.5</v>
      </c>
      <c r="BD72" s="179">
        <v>22.5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22.5</v>
      </c>
      <c r="BL72" s="8">
        <f t="shared" si="53"/>
        <v>21.76</v>
      </c>
      <c r="BM72" s="8">
        <f t="shared" si="54"/>
        <v>21.76</v>
      </c>
      <c r="BN72" s="8">
        <f t="shared" si="55"/>
        <v>22.5</v>
      </c>
      <c r="BO72" s="8">
        <f t="shared" si="56"/>
        <v>22.5</v>
      </c>
      <c r="BP72" s="140">
        <f t="shared" si="57"/>
        <v>-0.73999999999999844</v>
      </c>
      <c r="BQ72" s="140">
        <f t="shared" si="58"/>
        <v>-0.73999999999999844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950</v>
      </c>
      <c r="G73" s="16">
        <f>'[3]11'!G75</f>
        <v>0</v>
      </c>
      <c r="H73" s="17">
        <f t="shared" si="59"/>
        <v>1270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22.5</v>
      </c>
      <c r="AE73" s="8">
        <f t="shared" si="43"/>
        <v>22.5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22.5</v>
      </c>
      <c r="AL73" s="8">
        <f t="shared" si="35"/>
        <v>225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225</v>
      </c>
      <c r="AT73" s="8">
        <v>21.76</v>
      </c>
      <c r="AU73" s="8">
        <v>21.76</v>
      </c>
      <c r="AW73" s="179">
        <v>22.5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22.5</v>
      </c>
      <c r="BD73" s="179">
        <v>22.5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22.5</v>
      </c>
      <c r="BL73" s="8">
        <f t="shared" si="53"/>
        <v>21.76</v>
      </c>
      <c r="BM73" s="8">
        <f t="shared" si="54"/>
        <v>21.76</v>
      </c>
      <c r="BN73" s="8">
        <f t="shared" si="55"/>
        <v>22.5</v>
      </c>
      <c r="BO73" s="8">
        <f t="shared" si="56"/>
        <v>22.5</v>
      </c>
      <c r="BP73" s="140">
        <f t="shared" si="57"/>
        <v>-0.73999999999999844</v>
      </c>
      <c r="BQ73" s="140">
        <f t="shared" si="58"/>
        <v>-0.73999999999999844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950</v>
      </c>
      <c r="G74" s="16">
        <f>'[3]11'!G76</f>
        <v>0</v>
      </c>
      <c r="H74" s="17">
        <f t="shared" si="59"/>
        <v>1270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22.5</v>
      </c>
      <c r="AE74" s="8">
        <f t="shared" si="43"/>
        <v>22.5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22.5</v>
      </c>
      <c r="AL74" s="8">
        <f t="shared" si="35"/>
        <v>225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</v>
      </c>
      <c r="AT74" s="8">
        <v>21.76</v>
      </c>
      <c r="AU74" s="8">
        <v>21.76</v>
      </c>
      <c r="AW74" s="179">
        <v>22.5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22.5</v>
      </c>
      <c r="BD74" s="179">
        <v>22.5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22.5</v>
      </c>
      <c r="BL74" s="8">
        <f t="shared" si="53"/>
        <v>21.76</v>
      </c>
      <c r="BM74" s="8">
        <f t="shared" si="54"/>
        <v>21.76</v>
      </c>
      <c r="BN74" s="8">
        <f t="shared" si="55"/>
        <v>22.5</v>
      </c>
      <c r="BO74" s="8">
        <f t="shared" si="56"/>
        <v>22.5</v>
      </c>
      <c r="BP74" s="140">
        <f t="shared" si="57"/>
        <v>-0.73999999999999844</v>
      </c>
      <c r="BQ74" s="140">
        <f t="shared" si="58"/>
        <v>-0.73999999999999844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970</v>
      </c>
      <c r="G75" s="16">
        <f>'[3]11'!G77</f>
        <v>0</v>
      </c>
      <c r="H75" s="17">
        <f t="shared" si="59"/>
        <v>1290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22.5</v>
      </c>
      <c r="AE75" s="8">
        <f t="shared" si="43"/>
        <v>22.5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22.5</v>
      </c>
      <c r="AL75" s="8">
        <f t="shared" si="35"/>
        <v>225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</v>
      </c>
      <c r="AT75" s="8">
        <v>20.83</v>
      </c>
      <c r="AU75" s="8">
        <v>20.83</v>
      </c>
      <c r="AW75" s="179">
        <v>22.5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22.5</v>
      </c>
      <c r="BD75" s="179">
        <v>22.5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22.5</v>
      </c>
      <c r="BL75" s="8">
        <f t="shared" si="53"/>
        <v>20.83</v>
      </c>
      <c r="BM75" s="8">
        <f t="shared" si="54"/>
        <v>20.83</v>
      </c>
      <c r="BN75" s="8">
        <f t="shared" si="55"/>
        <v>22.5</v>
      </c>
      <c r="BO75" s="8">
        <f t="shared" si="56"/>
        <v>22.5</v>
      </c>
      <c r="BP75" s="140">
        <f t="shared" si="57"/>
        <v>-1.6700000000000017</v>
      </c>
      <c r="BQ75" s="140">
        <f t="shared" si="58"/>
        <v>-1.6700000000000017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970</v>
      </c>
      <c r="G76" s="16">
        <f>'[3]11'!G78</f>
        <v>0</v>
      </c>
      <c r="H76" s="17">
        <f t="shared" si="59"/>
        <v>1290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22.5</v>
      </c>
      <c r="AE76" s="8">
        <f t="shared" si="43"/>
        <v>22.5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22.5</v>
      </c>
      <c r="AL76" s="8">
        <f t="shared" si="35"/>
        <v>225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</v>
      </c>
      <c r="AT76" s="8">
        <v>19.04</v>
      </c>
      <c r="AU76" s="8">
        <v>19.04</v>
      </c>
      <c r="AW76" s="179">
        <v>22.5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22.5</v>
      </c>
      <c r="BD76" s="179">
        <v>22.5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22.5</v>
      </c>
      <c r="BL76" s="8">
        <f t="shared" si="53"/>
        <v>19.04</v>
      </c>
      <c r="BM76" s="8">
        <f t="shared" si="54"/>
        <v>19.04</v>
      </c>
      <c r="BN76" s="8">
        <f t="shared" si="55"/>
        <v>22.5</v>
      </c>
      <c r="BO76" s="8">
        <f t="shared" si="56"/>
        <v>22.5</v>
      </c>
      <c r="BP76" s="140">
        <f t="shared" si="57"/>
        <v>-3.4600000000000009</v>
      </c>
      <c r="BQ76" s="140">
        <f t="shared" si="58"/>
        <v>-3.4600000000000009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970</v>
      </c>
      <c r="G77" s="16">
        <f>'[3]11'!G79</f>
        <v>0</v>
      </c>
      <c r="H77" s="17">
        <f t="shared" si="59"/>
        <v>1290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22.5</v>
      </c>
      <c r="AE77" s="8">
        <f t="shared" si="43"/>
        <v>22.5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22.5</v>
      </c>
      <c r="AL77" s="8">
        <f t="shared" si="35"/>
        <v>225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</v>
      </c>
      <c r="AT77" s="8">
        <v>19.04</v>
      </c>
      <c r="AU77" s="8">
        <v>19.04</v>
      </c>
      <c r="AW77" s="179">
        <v>22.5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22.5</v>
      </c>
      <c r="BD77" s="179">
        <v>22.5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22.5</v>
      </c>
      <c r="BL77" s="8">
        <f t="shared" si="53"/>
        <v>19.04</v>
      </c>
      <c r="BM77" s="8">
        <f t="shared" si="54"/>
        <v>19.04</v>
      </c>
      <c r="BN77" s="8">
        <f t="shared" si="55"/>
        <v>22.5</v>
      </c>
      <c r="BO77" s="8">
        <f t="shared" si="56"/>
        <v>22.5</v>
      </c>
      <c r="BP77" s="140">
        <f t="shared" si="57"/>
        <v>-3.4600000000000009</v>
      </c>
      <c r="BQ77" s="140">
        <f t="shared" si="58"/>
        <v>-3.4600000000000009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970</v>
      </c>
      <c r="G78" s="16">
        <f>'[3]11'!G80</f>
        <v>0</v>
      </c>
      <c r="H78" s="17">
        <f t="shared" si="59"/>
        <v>1290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22.5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22.5</v>
      </c>
      <c r="AE78" s="8">
        <f t="shared" si="43"/>
        <v>22.5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22.5</v>
      </c>
      <c r="AL78" s="8">
        <f t="shared" si="35"/>
        <v>225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225</v>
      </c>
      <c r="AT78" s="8">
        <v>19.04</v>
      </c>
      <c r="AU78" s="8">
        <v>19.04</v>
      </c>
      <c r="AW78" s="179">
        <v>22.5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22.5</v>
      </c>
      <c r="BD78" s="179">
        <v>22.5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22.5</v>
      </c>
      <c r="BL78" s="8">
        <f t="shared" si="53"/>
        <v>19.04</v>
      </c>
      <c r="BM78" s="8">
        <f t="shared" si="54"/>
        <v>19.04</v>
      </c>
      <c r="BN78" s="8">
        <f t="shared" si="55"/>
        <v>22.5</v>
      </c>
      <c r="BO78" s="8">
        <f t="shared" si="56"/>
        <v>22.5</v>
      </c>
      <c r="BP78" s="140">
        <f t="shared" si="57"/>
        <v>-3.4600000000000009</v>
      </c>
      <c r="BQ78" s="140">
        <f t="shared" si="58"/>
        <v>-3.4600000000000009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970</v>
      </c>
      <c r="G79" s="16">
        <f>'[3]11'!G81</f>
        <v>0</v>
      </c>
      <c r="H79" s="17">
        <f t="shared" si="59"/>
        <v>1290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22.5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22.5</v>
      </c>
      <c r="AE79" s="8">
        <f t="shared" si="43"/>
        <v>22.5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22.5</v>
      </c>
      <c r="AL79" s="8">
        <f t="shared" si="35"/>
        <v>225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225</v>
      </c>
      <c r="AT79" s="8">
        <v>19.04</v>
      </c>
      <c r="AU79" s="8">
        <v>19.04</v>
      </c>
      <c r="AW79" s="179">
        <v>22.5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22.5</v>
      </c>
      <c r="BD79" s="179">
        <v>22.5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22.5</v>
      </c>
      <c r="BL79" s="8">
        <f t="shared" si="53"/>
        <v>19.04</v>
      </c>
      <c r="BM79" s="8">
        <f t="shared" si="54"/>
        <v>19.04</v>
      </c>
      <c r="BN79" s="8">
        <f t="shared" si="55"/>
        <v>22.5</v>
      </c>
      <c r="BO79" s="8">
        <f t="shared" si="56"/>
        <v>22.5</v>
      </c>
      <c r="BP79" s="140">
        <f t="shared" si="57"/>
        <v>-3.4600000000000009</v>
      </c>
      <c r="BQ79" s="140">
        <f t="shared" si="58"/>
        <v>-3.4600000000000009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970</v>
      </c>
      <c r="G80" s="16">
        <f>'[3]11'!G82</f>
        <v>0</v>
      </c>
      <c r="H80" s="17">
        <f t="shared" si="59"/>
        <v>1290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22.5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22.5</v>
      </c>
      <c r="AE80" s="8">
        <f t="shared" si="43"/>
        <v>22.5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22.5</v>
      </c>
      <c r="AL80" s="8">
        <f t="shared" si="35"/>
        <v>225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225</v>
      </c>
      <c r="AT80" s="8">
        <v>19.04</v>
      </c>
      <c r="AU80" s="8">
        <v>19.04</v>
      </c>
      <c r="AW80" s="179">
        <v>22.5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22.5</v>
      </c>
      <c r="BD80" s="179">
        <v>22.5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22.5</v>
      </c>
      <c r="BL80" s="8">
        <f t="shared" si="53"/>
        <v>19.04</v>
      </c>
      <c r="BM80" s="8">
        <f t="shared" si="54"/>
        <v>19.04</v>
      </c>
      <c r="BN80" s="8">
        <f t="shared" si="55"/>
        <v>22.5</v>
      </c>
      <c r="BO80" s="8">
        <f t="shared" si="56"/>
        <v>22.5</v>
      </c>
      <c r="BP80" s="140">
        <f t="shared" si="57"/>
        <v>-3.4600000000000009</v>
      </c>
      <c r="BQ80" s="140">
        <f t="shared" si="58"/>
        <v>-3.4600000000000009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970</v>
      </c>
      <c r="G81" s="16">
        <f>'[3]11'!G83</f>
        <v>0</v>
      </c>
      <c r="H81" s="17">
        <f t="shared" si="59"/>
        <v>1290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22.5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22.5</v>
      </c>
      <c r="AE81" s="8">
        <f t="shared" si="43"/>
        <v>22.5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22.5</v>
      </c>
      <c r="AL81" s="8">
        <f t="shared" si="35"/>
        <v>225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225</v>
      </c>
      <c r="AT81" s="8">
        <v>19.04</v>
      </c>
      <c r="AU81" s="8">
        <v>19.04</v>
      </c>
      <c r="AW81" s="179">
        <v>22.5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22.5</v>
      </c>
      <c r="BD81" s="179">
        <v>22.5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22.5</v>
      </c>
      <c r="BL81" s="8">
        <f t="shared" si="53"/>
        <v>19.04</v>
      </c>
      <c r="BM81" s="8">
        <f t="shared" si="54"/>
        <v>19.04</v>
      </c>
      <c r="BN81" s="8">
        <f t="shared" si="55"/>
        <v>22.5</v>
      </c>
      <c r="BO81" s="8">
        <f t="shared" si="56"/>
        <v>22.5</v>
      </c>
      <c r="BP81" s="140">
        <f t="shared" si="57"/>
        <v>-3.4600000000000009</v>
      </c>
      <c r="BQ81" s="140">
        <f t="shared" si="58"/>
        <v>-3.4600000000000009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970</v>
      </c>
      <c r="G82" s="16">
        <f>'[3]11'!G84</f>
        <v>0</v>
      </c>
      <c r="H82" s="17">
        <f t="shared" si="59"/>
        <v>1290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22.5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22.5</v>
      </c>
      <c r="AE82" s="8">
        <f t="shared" si="43"/>
        <v>22.5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22.5</v>
      </c>
      <c r="AL82" s="8">
        <f t="shared" si="35"/>
        <v>225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225</v>
      </c>
      <c r="AT82" s="8">
        <v>19.04</v>
      </c>
      <c r="AU82" s="8">
        <v>19.04</v>
      </c>
      <c r="AW82" s="179">
        <v>22.5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22.5</v>
      </c>
      <c r="BD82" s="179">
        <v>22.5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22.5</v>
      </c>
      <c r="BL82" s="8">
        <f t="shared" si="53"/>
        <v>19.04</v>
      </c>
      <c r="BM82" s="8">
        <f t="shared" si="54"/>
        <v>19.04</v>
      </c>
      <c r="BN82" s="8">
        <f t="shared" si="55"/>
        <v>22.5</v>
      </c>
      <c r="BO82" s="8">
        <f t="shared" si="56"/>
        <v>22.5</v>
      </c>
      <c r="BP82" s="140">
        <f t="shared" si="57"/>
        <v>-3.4600000000000009</v>
      </c>
      <c r="BQ82" s="140">
        <f t="shared" si="58"/>
        <v>-3.4600000000000009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970</v>
      </c>
      <c r="G83" s="16">
        <f>'[3]11'!G85</f>
        <v>0</v>
      </c>
      <c r="H83" s="17">
        <f t="shared" si="59"/>
        <v>1290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22.5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22.5</v>
      </c>
      <c r="AE83" s="8">
        <f t="shared" si="43"/>
        <v>22.5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22.5</v>
      </c>
      <c r="AL83" s="8">
        <f t="shared" si="35"/>
        <v>225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225</v>
      </c>
      <c r="AT83" s="8">
        <v>19.04</v>
      </c>
      <c r="AU83" s="8">
        <v>19.04</v>
      </c>
      <c r="AW83" s="179">
        <v>22.5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22.5</v>
      </c>
      <c r="BD83" s="179">
        <v>22.5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22.5</v>
      </c>
      <c r="BL83" s="8">
        <f t="shared" si="53"/>
        <v>19.04</v>
      </c>
      <c r="BM83" s="8">
        <f t="shared" si="54"/>
        <v>19.04</v>
      </c>
      <c r="BN83" s="8">
        <f t="shared" si="55"/>
        <v>22.5</v>
      </c>
      <c r="BO83" s="8">
        <f t="shared" si="56"/>
        <v>22.5</v>
      </c>
      <c r="BP83" s="140">
        <f t="shared" si="57"/>
        <v>-3.4600000000000009</v>
      </c>
      <c r="BQ83" s="140">
        <f t="shared" si="58"/>
        <v>-3.4600000000000009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970</v>
      </c>
      <c r="G84" s="16">
        <f>'[3]11'!G86</f>
        <v>0</v>
      </c>
      <c r="H84" s="17">
        <f t="shared" si="59"/>
        <v>1290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22.5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22.5</v>
      </c>
      <c r="AE84" s="8">
        <f t="shared" si="43"/>
        <v>22.5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22.5</v>
      </c>
      <c r="AL84" s="8">
        <f t="shared" si="35"/>
        <v>225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225</v>
      </c>
      <c r="AT84" s="8">
        <v>30.95</v>
      </c>
      <c r="AU84" s="8">
        <v>8.6999999999999993</v>
      </c>
      <c r="AW84" s="179">
        <v>22.5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22.5</v>
      </c>
      <c r="BD84" s="179">
        <v>22.5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22.5</v>
      </c>
      <c r="BL84" s="8">
        <f t="shared" si="53"/>
        <v>30.95</v>
      </c>
      <c r="BM84" s="8">
        <f t="shared" si="54"/>
        <v>8.6999999999999993</v>
      </c>
      <c r="BN84" s="8">
        <f t="shared" si="55"/>
        <v>22.5</v>
      </c>
      <c r="BO84" s="8">
        <f t="shared" si="56"/>
        <v>22.5</v>
      </c>
      <c r="BP84" s="140">
        <f t="shared" si="57"/>
        <v>8.4499999999999993</v>
      </c>
      <c r="BQ84" s="140">
        <f t="shared" si="58"/>
        <v>-13.8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970</v>
      </c>
      <c r="G85" s="16">
        <f>'[3]11'!G87</f>
        <v>0</v>
      </c>
      <c r="H85" s="17">
        <f t="shared" si="59"/>
        <v>1290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22.5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22.5</v>
      </c>
      <c r="AE85" s="8">
        <f t="shared" si="43"/>
        <v>22.5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22.5</v>
      </c>
      <c r="AL85" s="8">
        <f t="shared" si="35"/>
        <v>225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225</v>
      </c>
      <c r="AT85" s="8">
        <v>30.95</v>
      </c>
      <c r="AU85" s="8">
        <v>8.6999999999999993</v>
      </c>
      <c r="AW85" s="179">
        <v>22.5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22.5</v>
      </c>
      <c r="BD85" s="179">
        <v>22.5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22.5</v>
      </c>
      <c r="BL85" s="8">
        <f t="shared" si="53"/>
        <v>30.95</v>
      </c>
      <c r="BM85" s="8">
        <f t="shared" si="54"/>
        <v>8.6999999999999993</v>
      </c>
      <c r="BN85" s="8">
        <f t="shared" si="55"/>
        <v>22.5</v>
      </c>
      <c r="BO85" s="8">
        <f t="shared" si="56"/>
        <v>22.5</v>
      </c>
      <c r="BP85" s="140">
        <f t="shared" si="57"/>
        <v>8.4499999999999993</v>
      </c>
      <c r="BQ85" s="140">
        <f t="shared" si="58"/>
        <v>-13.8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970</v>
      </c>
      <c r="G86" s="16">
        <f>'[3]11'!G88</f>
        <v>0</v>
      </c>
      <c r="H86" s="17">
        <f t="shared" si="59"/>
        <v>1290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21.54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21.54</v>
      </c>
      <c r="AE86" s="8">
        <f t="shared" si="43"/>
        <v>21.54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21.54</v>
      </c>
      <c r="AL86" s="8">
        <f t="shared" si="35"/>
        <v>226.92000000000002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226.92000000000002</v>
      </c>
      <c r="AT86" s="8">
        <v>30.95</v>
      </c>
      <c r="AU86" s="8">
        <v>8.6999999999999993</v>
      </c>
      <c r="AW86" s="179">
        <v>21.54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21.54</v>
      </c>
      <c r="BD86" s="179">
        <v>21.54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21.54</v>
      </c>
      <c r="BL86" s="8">
        <f t="shared" si="53"/>
        <v>30.95</v>
      </c>
      <c r="BM86" s="8">
        <f t="shared" si="54"/>
        <v>8.6999999999999993</v>
      </c>
      <c r="BN86" s="8">
        <f t="shared" si="55"/>
        <v>21.54</v>
      </c>
      <c r="BO86" s="8">
        <f t="shared" si="56"/>
        <v>21.54</v>
      </c>
      <c r="BP86" s="140">
        <f t="shared" si="57"/>
        <v>9.41</v>
      </c>
      <c r="BQ86" s="140">
        <f t="shared" si="58"/>
        <v>-12.84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970</v>
      </c>
      <c r="G87" s="16">
        <f>'[3]11'!G89</f>
        <v>0</v>
      </c>
      <c r="H87" s="17">
        <f t="shared" si="59"/>
        <v>1290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19.690000000000001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19.690000000000001</v>
      </c>
      <c r="AE87" s="8">
        <f t="shared" si="43"/>
        <v>19.690000000000001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19.690000000000001</v>
      </c>
      <c r="AL87" s="8">
        <f t="shared" si="35"/>
        <v>230.62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230.62</v>
      </c>
      <c r="AT87" s="8">
        <v>30.95</v>
      </c>
      <c r="AU87" s="8">
        <v>8.6999999999999993</v>
      </c>
      <c r="AW87" s="179">
        <v>19.690000000000001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19.690000000000001</v>
      </c>
      <c r="BD87" s="179">
        <v>19.690000000000001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19.690000000000001</v>
      </c>
      <c r="BL87" s="8">
        <f t="shared" si="53"/>
        <v>30.95</v>
      </c>
      <c r="BM87" s="8">
        <f t="shared" si="54"/>
        <v>8.6999999999999993</v>
      </c>
      <c r="BN87" s="8">
        <f t="shared" si="55"/>
        <v>19.690000000000001</v>
      </c>
      <c r="BO87" s="8">
        <f t="shared" si="56"/>
        <v>19.690000000000001</v>
      </c>
      <c r="BP87" s="140">
        <f t="shared" si="57"/>
        <v>11.259999999999998</v>
      </c>
      <c r="BQ87" s="140">
        <f t="shared" si="58"/>
        <v>-10.990000000000002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970</v>
      </c>
      <c r="G88" s="16">
        <f>'[3]11'!G90</f>
        <v>0</v>
      </c>
      <c r="H88" s="17">
        <f t="shared" si="59"/>
        <v>1290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19.690000000000001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19.690000000000001</v>
      </c>
      <c r="AE88" s="8">
        <f t="shared" si="43"/>
        <v>19.690000000000001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19.690000000000001</v>
      </c>
      <c r="AL88" s="8">
        <f t="shared" si="35"/>
        <v>230.62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230.62</v>
      </c>
      <c r="AW88" s="179">
        <v>19.690000000000001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19.690000000000001</v>
      </c>
      <c r="BD88" s="179">
        <v>19.690000000000001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19.690000000000001</v>
      </c>
      <c r="BL88" s="8">
        <f t="shared" si="53"/>
        <v>0</v>
      </c>
      <c r="BM88" s="8">
        <f t="shared" si="54"/>
        <v>0</v>
      </c>
      <c r="BN88" s="8">
        <f t="shared" si="55"/>
        <v>19.690000000000001</v>
      </c>
      <c r="BO88" s="8">
        <f t="shared" si="56"/>
        <v>19.690000000000001</v>
      </c>
      <c r="BP88" s="140">
        <f t="shared" si="57"/>
        <v>-19.690000000000001</v>
      </c>
      <c r="BQ88" s="140">
        <f t="shared" si="58"/>
        <v>-19.690000000000001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970</v>
      </c>
      <c r="G89" s="16">
        <f>'[3]11'!G91</f>
        <v>0</v>
      </c>
      <c r="H89" s="17">
        <f t="shared" si="59"/>
        <v>1290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19.690000000000001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19.690000000000001</v>
      </c>
      <c r="AE89" s="8">
        <f t="shared" si="43"/>
        <v>19.690000000000001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19.690000000000001</v>
      </c>
      <c r="AL89" s="8">
        <f t="shared" si="35"/>
        <v>230.62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230.62</v>
      </c>
      <c r="AW89" s="179">
        <v>19.690000000000001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19.690000000000001</v>
      </c>
      <c r="BD89" s="179">
        <v>19.690000000000001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19.690000000000001</v>
      </c>
      <c r="BL89" s="8">
        <f t="shared" si="53"/>
        <v>0</v>
      </c>
      <c r="BM89" s="8">
        <f t="shared" si="54"/>
        <v>0</v>
      </c>
      <c r="BN89" s="8">
        <f t="shared" si="55"/>
        <v>19.690000000000001</v>
      </c>
      <c r="BO89" s="8">
        <f t="shared" si="56"/>
        <v>19.690000000000001</v>
      </c>
      <c r="BP89" s="140">
        <f t="shared" si="57"/>
        <v>-19.690000000000001</v>
      </c>
      <c r="BQ89" s="140">
        <f t="shared" si="58"/>
        <v>-19.690000000000001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970</v>
      </c>
      <c r="G90" s="16">
        <f>'[3]11'!G92</f>
        <v>0</v>
      </c>
      <c r="H90" s="17">
        <f t="shared" si="59"/>
        <v>1290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19.690000000000001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19.690000000000001</v>
      </c>
      <c r="AE90" s="8">
        <f t="shared" si="43"/>
        <v>19.690000000000001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19.690000000000001</v>
      </c>
      <c r="AL90" s="8">
        <f t="shared" si="35"/>
        <v>230.62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230.62</v>
      </c>
      <c r="AW90" s="179">
        <v>19.690000000000001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19.690000000000001</v>
      </c>
      <c r="BD90" s="179">
        <v>19.690000000000001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19.690000000000001</v>
      </c>
      <c r="BL90" s="8">
        <f t="shared" si="53"/>
        <v>0</v>
      </c>
      <c r="BM90" s="8">
        <f t="shared" si="54"/>
        <v>0</v>
      </c>
      <c r="BN90" s="8">
        <f t="shared" si="55"/>
        <v>19.690000000000001</v>
      </c>
      <c r="BO90" s="8">
        <f t="shared" si="56"/>
        <v>19.690000000000001</v>
      </c>
      <c r="BP90" s="140">
        <f t="shared" si="57"/>
        <v>-19.690000000000001</v>
      </c>
      <c r="BQ90" s="140">
        <f t="shared" si="58"/>
        <v>-19.690000000000001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970</v>
      </c>
      <c r="G91" s="16">
        <f>'[3]11'!G93</f>
        <v>0</v>
      </c>
      <c r="H91" s="17">
        <f t="shared" si="59"/>
        <v>1290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19.690000000000001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19.690000000000001</v>
      </c>
      <c r="AE91" s="8">
        <f t="shared" si="43"/>
        <v>19.690000000000001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19.690000000000001</v>
      </c>
      <c r="AL91" s="8">
        <f t="shared" si="35"/>
        <v>230.62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230.62</v>
      </c>
      <c r="AW91" s="179">
        <v>19.690000000000001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19.690000000000001</v>
      </c>
      <c r="BD91" s="179">
        <v>19.690000000000001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19.690000000000001</v>
      </c>
      <c r="BL91" s="8">
        <f t="shared" si="53"/>
        <v>0</v>
      </c>
      <c r="BM91" s="8">
        <f t="shared" si="54"/>
        <v>0</v>
      </c>
      <c r="BN91" s="8">
        <f t="shared" si="55"/>
        <v>19.690000000000001</v>
      </c>
      <c r="BO91" s="8">
        <f t="shared" si="56"/>
        <v>19.690000000000001</v>
      </c>
      <c r="BP91" s="140">
        <f t="shared" si="57"/>
        <v>-19.690000000000001</v>
      </c>
      <c r="BQ91" s="140">
        <f t="shared" si="58"/>
        <v>-19.690000000000001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970</v>
      </c>
      <c r="G92" s="16">
        <f>'[3]11'!G94</f>
        <v>0</v>
      </c>
      <c r="H92" s="17">
        <f t="shared" si="59"/>
        <v>1290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19.690000000000001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19.690000000000001</v>
      </c>
      <c r="AE92" s="8">
        <f t="shared" si="43"/>
        <v>19.690000000000001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19.690000000000001</v>
      </c>
      <c r="AL92" s="8">
        <f t="shared" si="35"/>
        <v>230.62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230.62</v>
      </c>
      <c r="AW92" s="179">
        <v>19.690000000000001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19.690000000000001</v>
      </c>
      <c r="BD92" s="179">
        <v>19.690000000000001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19.690000000000001</v>
      </c>
      <c r="BL92" s="8">
        <f t="shared" si="53"/>
        <v>0</v>
      </c>
      <c r="BM92" s="8">
        <f t="shared" si="54"/>
        <v>0</v>
      </c>
      <c r="BN92" s="8">
        <f t="shared" si="55"/>
        <v>19.690000000000001</v>
      </c>
      <c r="BO92" s="8">
        <f t="shared" si="56"/>
        <v>19.690000000000001</v>
      </c>
      <c r="BP92" s="140">
        <f t="shared" si="57"/>
        <v>-19.690000000000001</v>
      </c>
      <c r="BQ92" s="140">
        <f t="shared" si="58"/>
        <v>-19.690000000000001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970</v>
      </c>
      <c r="G93" s="16">
        <f>'[3]11'!G95</f>
        <v>0</v>
      </c>
      <c r="H93" s="17">
        <f t="shared" si="59"/>
        <v>1290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9</v>
      </c>
      <c r="AL93" s="8">
        <f t="shared" si="35"/>
        <v>229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229</v>
      </c>
      <c r="AW93" s="179">
        <v>32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32</v>
      </c>
      <c r="BD93" s="179">
        <v>9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9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9</v>
      </c>
      <c r="BP93" s="140">
        <f t="shared" si="57"/>
        <v>-32</v>
      </c>
      <c r="BQ93" s="140">
        <f t="shared" si="58"/>
        <v>-9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970</v>
      </c>
      <c r="G94" s="16">
        <f>'[3]11'!G96</f>
        <v>0</v>
      </c>
      <c r="H94" s="17">
        <f t="shared" si="59"/>
        <v>1290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9</v>
      </c>
      <c r="AL94" s="8">
        <f t="shared" si="35"/>
        <v>229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229</v>
      </c>
      <c r="AW94" s="179">
        <v>32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32</v>
      </c>
      <c r="BD94" s="179">
        <v>9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9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9</v>
      </c>
      <c r="BP94" s="140">
        <f t="shared" si="57"/>
        <v>-32</v>
      </c>
      <c r="BQ94" s="140">
        <f t="shared" si="58"/>
        <v>-9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970</v>
      </c>
      <c r="G95" s="16">
        <f>'[3]11'!G97</f>
        <v>0</v>
      </c>
      <c r="H95" s="17">
        <f t="shared" si="59"/>
        <v>1290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9</v>
      </c>
      <c r="AL95" s="8">
        <f t="shared" si="35"/>
        <v>229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229</v>
      </c>
      <c r="AW95" s="179">
        <v>32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32</v>
      </c>
      <c r="BD95" s="179">
        <v>9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9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9</v>
      </c>
      <c r="BP95" s="140">
        <f t="shared" si="57"/>
        <v>-32</v>
      </c>
      <c r="BQ95" s="140">
        <f t="shared" si="58"/>
        <v>-9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970</v>
      </c>
      <c r="G96" s="16">
        <f>'[3]11'!G98</f>
        <v>0</v>
      </c>
      <c r="H96" s="17">
        <f t="shared" si="59"/>
        <v>1290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9</v>
      </c>
      <c r="AL96" s="8">
        <f t="shared" si="35"/>
        <v>229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229</v>
      </c>
      <c r="AW96" s="179">
        <v>32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32</v>
      </c>
      <c r="BD96" s="179">
        <v>9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9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9</v>
      </c>
      <c r="BP96" s="140">
        <f t="shared" si="57"/>
        <v>-32</v>
      </c>
      <c r="BQ96" s="140">
        <f t="shared" si="58"/>
        <v>-9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970</v>
      </c>
      <c r="G97" s="16">
        <f>'[3]11'!G99</f>
        <v>0</v>
      </c>
      <c r="H97" s="17">
        <f t="shared" si="59"/>
        <v>1290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9</v>
      </c>
      <c r="AL97" s="8">
        <f t="shared" si="35"/>
        <v>229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229</v>
      </c>
      <c r="AW97" s="179">
        <v>32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32</v>
      </c>
      <c r="BD97" s="179">
        <v>9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9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9</v>
      </c>
      <c r="BP97" s="140">
        <f t="shared" si="57"/>
        <v>-32</v>
      </c>
      <c r="BQ97" s="140">
        <f t="shared" si="58"/>
        <v>-9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970</v>
      </c>
      <c r="G98" s="16">
        <f>'[3]11'!G100</f>
        <v>0</v>
      </c>
      <c r="H98" s="17">
        <f t="shared" si="59"/>
        <v>1290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9</v>
      </c>
      <c r="AL98" s="8">
        <f t="shared" si="35"/>
        <v>229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229</v>
      </c>
      <c r="AW98" s="179">
        <v>32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32</v>
      </c>
      <c r="BD98" s="179">
        <v>9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9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9</v>
      </c>
      <c r="BP98" s="140">
        <f t="shared" si="57"/>
        <v>-32</v>
      </c>
      <c r="BQ98" s="140">
        <f t="shared" si="58"/>
        <v>-9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0.50707000000000002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0.50707000000000002</v>
      </c>
      <c r="AE99" s="15">
        <f t="shared" si="62"/>
        <v>0.47257000000000005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0.47257000000000005</v>
      </c>
      <c r="AL99" s="15">
        <f t="shared" si="62"/>
        <v>5.500359999999997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5.500359999999997</v>
      </c>
      <c r="AS99" s="15">
        <f t="shared" si="62"/>
        <v>0</v>
      </c>
      <c r="AT99" s="15">
        <f t="shared" si="62"/>
        <v>0.45652249999999989</v>
      </c>
      <c r="AU99" s="15">
        <f t="shared" si="62"/>
        <v>0.43427249999999984</v>
      </c>
      <c r="AV99" s="15">
        <f t="shared" si="62"/>
        <v>0</v>
      </c>
      <c r="AW99" s="15">
        <f t="shared" si="62"/>
        <v>0.50707000000000002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0.50707000000000002</v>
      </c>
      <c r="BD99" s="15">
        <f t="shared" si="62"/>
        <v>0.47257000000000005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0.47257000000000005</v>
      </c>
      <c r="BK99" s="15"/>
      <c r="BL99" s="15">
        <f t="shared" si="63"/>
        <v>0.45652249999999989</v>
      </c>
      <c r="BM99" s="15">
        <f t="shared" si="63"/>
        <v>0.43427249999999984</v>
      </c>
      <c r="BN99" s="15">
        <f t="shared" si="63"/>
        <v>0.50707000000000002</v>
      </c>
      <c r="BO99" s="15">
        <f t="shared" si="63"/>
        <v>0.47257000000000005</v>
      </c>
      <c r="BP99" s="15">
        <f t="shared" si="63"/>
        <v>-5.0547500000000002E-2</v>
      </c>
      <c r="BQ99" s="15">
        <f t="shared" si="63"/>
        <v>-3.8297499999999991E-2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45088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43</v>
      </c>
      <c r="J3">
        <f>BYPL_EOD!AE3+BYPL_EOD!AF3</f>
        <v>24.43</v>
      </c>
      <c r="K3">
        <f>MES_EOD!AE3+MES_EOD!AF3</f>
        <v>9.2100000000000009</v>
      </c>
      <c r="L3">
        <f>NDMC_EOD!AE3+NDMC_EOD!AF3</f>
        <v>46.06</v>
      </c>
      <c r="M3">
        <f>TPDDL_EOD!AE3+TPDDL_EOD!AF3</f>
        <v>29.31</v>
      </c>
      <c r="N3">
        <f t="shared" ref="N3:N66" si="0">SUM(I3:M3)</f>
        <v>152.01000000000002</v>
      </c>
      <c r="O3" s="112">
        <f t="shared" ref="O3:O66" si="1">G3-N3</f>
        <v>-1.0000000000019327E-2</v>
      </c>
      <c r="P3">
        <v>42.997171238734289</v>
      </c>
      <c r="Q3">
        <v>24.428392868890199</v>
      </c>
      <c r="R3">
        <v>9.2093941188079729</v>
      </c>
      <c r="S3">
        <v>46.056969936188402</v>
      </c>
      <c r="T3">
        <v>29.308071837379114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43</v>
      </c>
      <c r="J4">
        <f>BYPL_EOD!AE4+BYPL_EOD!AF4</f>
        <v>24.43</v>
      </c>
      <c r="K4">
        <f>MES_EOD!AE4+MES_EOD!AF4</f>
        <v>9.2100000000000009</v>
      </c>
      <c r="L4">
        <f>NDMC_EOD!AE4+NDMC_EOD!AF4</f>
        <v>46.06</v>
      </c>
      <c r="M4">
        <f>TPDDL_EOD!AE4+TPDDL_EOD!AF4</f>
        <v>29.31</v>
      </c>
      <c r="N4">
        <f t="shared" si="0"/>
        <v>152.01000000000002</v>
      </c>
      <c r="O4" s="112">
        <f t="shared" si="1"/>
        <v>-1.0000000000019327E-2</v>
      </c>
      <c r="P4">
        <v>42.997171238734289</v>
      </c>
      <c r="Q4">
        <v>24.428392868890199</v>
      </c>
      <c r="R4">
        <v>9.2093941188079729</v>
      </c>
      <c r="S4">
        <v>46.056969936188402</v>
      </c>
      <c r="T4">
        <v>29.308071837379114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43</v>
      </c>
      <c r="J5">
        <f>BYPL_EOD!AE5+BYPL_EOD!AF5</f>
        <v>24.43</v>
      </c>
      <c r="K5">
        <f>MES_EOD!AE5+MES_EOD!AF5</f>
        <v>9.2100000000000009</v>
      </c>
      <c r="L5">
        <f>NDMC_EOD!AE5+NDMC_EOD!AF5</f>
        <v>46.06</v>
      </c>
      <c r="M5">
        <f>TPDDL_EOD!AE5+TPDDL_EOD!AF5</f>
        <v>29.31</v>
      </c>
      <c r="N5">
        <f t="shared" si="0"/>
        <v>152.01000000000002</v>
      </c>
      <c r="O5" s="112">
        <f t="shared" si="1"/>
        <v>-1.0000000000019327E-2</v>
      </c>
      <c r="P5">
        <v>42.997171238734289</v>
      </c>
      <c r="Q5">
        <v>24.428392868890199</v>
      </c>
      <c r="R5">
        <v>9.2093941188079729</v>
      </c>
      <c r="S5">
        <v>46.056969936188402</v>
      </c>
      <c r="T5">
        <v>29.308071837379114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43</v>
      </c>
      <c r="J6">
        <f>BYPL_EOD!AE6+BYPL_EOD!AF6</f>
        <v>24.43</v>
      </c>
      <c r="K6">
        <f>MES_EOD!AE6+MES_EOD!AF6</f>
        <v>9.2100000000000009</v>
      </c>
      <c r="L6">
        <f>NDMC_EOD!AE6+NDMC_EOD!AF6</f>
        <v>46.06</v>
      </c>
      <c r="M6">
        <f>TPDDL_EOD!AE6+TPDDL_EOD!AF6</f>
        <v>29.31</v>
      </c>
      <c r="N6">
        <f t="shared" si="0"/>
        <v>152.01000000000002</v>
      </c>
      <c r="O6" s="112">
        <f t="shared" si="1"/>
        <v>-1.0000000000019327E-2</v>
      </c>
      <c r="P6">
        <v>42.997171238734289</v>
      </c>
      <c r="Q6">
        <v>24.428392868890199</v>
      </c>
      <c r="R6">
        <v>9.2093941188079729</v>
      </c>
      <c r="S6">
        <v>46.056969936188402</v>
      </c>
      <c r="T6">
        <v>29.308071837379114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43</v>
      </c>
      <c r="J7">
        <f>BYPL_EOD!AE7+BYPL_EOD!AF7</f>
        <v>24.43</v>
      </c>
      <c r="K7">
        <f>MES_EOD!AE7+MES_EOD!AF7</f>
        <v>9.2100000000000009</v>
      </c>
      <c r="L7">
        <f>NDMC_EOD!AE7+NDMC_EOD!AF7</f>
        <v>46.06</v>
      </c>
      <c r="M7">
        <f>TPDDL_EOD!AE7+TPDDL_EOD!AF7</f>
        <v>29.31</v>
      </c>
      <c r="N7">
        <f t="shared" si="0"/>
        <v>152.01000000000002</v>
      </c>
      <c r="O7" s="112">
        <f t="shared" si="1"/>
        <v>-1.0000000000019327E-2</v>
      </c>
      <c r="P7">
        <v>42.997171238734289</v>
      </c>
      <c r="Q7">
        <v>24.428392868890199</v>
      </c>
      <c r="R7">
        <v>9.2093941188079729</v>
      </c>
      <c r="S7">
        <v>46.056969936188402</v>
      </c>
      <c r="T7">
        <v>29.308071837379114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43</v>
      </c>
      <c r="J8">
        <f>BYPL_EOD!AE8+BYPL_EOD!AF8</f>
        <v>24.43</v>
      </c>
      <c r="K8">
        <f>MES_EOD!AE8+MES_EOD!AF8</f>
        <v>9.2100000000000009</v>
      </c>
      <c r="L8">
        <f>NDMC_EOD!AE8+NDMC_EOD!AF8</f>
        <v>46.06</v>
      </c>
      <c r="M8">
        <f>TPDDL_EOD!AE8+TPDDL_EOD!AF8</f>
        <v>29.31</v>
      </c>
      <c r="N8">
        <f t="shared" si="0"/>
        <v>152.01000000000002</v>
      </c>
      <c r="O8" s="112">
        <f t="shared" si="1"/>
        <v>-1.0000000000019327E-2</v>
      </c>
      <c r="P8">
        <v>42.997171238734289</v>
      </c>
      <c r="Q8">
        <v>24.428392868890199</v>
      </c>
      <c r="R8">
        <v>9.2093941188079729</v>
      </c>
      <c r="S8">
        <v>46.056969936188402</v>
      </c>
      <c r="T8">
        <v>29.308071837379114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43</v>
      </c>
      <c r="J9">
        <f>BYPL_EOD!AE9+BYPL_EOD!AF9</f>
        <v>24.43</v>
      </c>
      <c r="K9">
        <f>MES_EOD!AE9+MES_EOD!AF9</f>
        <v>9.2100000000000009</v>
      </c>
      <c r="L9">
        <f>NDMC_EOD!AE9+NDMC_EOD!AF9</f>
        <v>46.06</v>
      </c>
      <c r="M9">
        <f>TPDDL_EOD!AE9+TPDDL_EOD!AF9</f>
        <v>29.31</v>
      </c>
      <c r="N9">
        <f t="shared" si="0"/>
        <v>152.01000000000002</v>
      </c>
      <c r="O9" s="112">
        <f t="shared" si="1"/>
        <v>-1.0000000000019327E-2</v>
      </c>
      <c r="P9">
        <v>42.997171238734289</v>
      </c>
      <c r="Q9">
        <v>24.428392868890199</v>
      </c>
      <c r="R9">
        <v>9.2093941188079729</v>
      </c>
      <c r="S9">
        <v>46.056969936188402</v>
      </c>
      <c r="T9">
        <v>29.308071837379114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12"/>
      <c r="I10">
        <f>BRPL_EOD!AE10+BRPL_EOD!AF10</f>
        <v>43</v>
      </c>
      <c r="J10">
        <f>BYPL_EOD!AE10+BYPL_EOD!AF10</f>
        <v>24.43</v>
      </c>
      <c r="K10">
        <f>MES_EOD!AE10+MES_EOD!AF10</f>
        <v>9.2100000000000009</v>
      </c>
      <c r="L10">
        <f>NDMC_EOD!AE10+NDMC_EOD!AF10</f>
        <v>46.06</v>
      </c>
      <c r="M10">
        <f>TPDDL_EOD!AE10+TPDDL_EOD!AF10</f>
        <v>29.31</v>
      </c>
      <c r="N10">
        <f t="shared" si="0"/>
        <v>152.01000000000002</v>
      </c>
      <c r="O10" s="112">
        <f t="shared" si="1"/>
        <v>-1.0000000000019327E-2</v>
      </c>
      <c r="P10">
        <v>42.997171238734289</v>
      </c>
      <c r="Q10">
        <v>24.428392868890199</v>
      </c>
      <c r="R10">
        <v>9.2093941188079729</v>
      </c>
      <c r="S10">
        <v>46.056969936188402</v>
      </c>
      <c r="T10">
        <v>29.308071837379114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43</v>
      </c>
      <c r="J11">
        <f>BYPL_EOD!AE11+BYPL_EOD!AF11</f>
        <v>24.43</v>
      </c>
      <c r="K11">
        <f>MES_EOD!AE11+MES_EOD!AF11</f>
        <v>9.2100000000000009</v>
      </c>
      <c r="L11">
        <f>NDMC_EOD!AE11+NDMC_EOD!AF11</f>
        <v>46.06</v>
      </c>
      <c r="M11">
        <f>TPDDL_EOD!AE11+TPDDL_EOD!AF11</f>
        <v>29.31</v>
      </c>
      <c r="N11">
        <f t="shared" si="0"/>
        <v>152.01000000000002</v>
      </c>
      <c r="O11" s="112">
        <f t="shared" si="1"/>
        <v>-1.0000000000019327E-2</v>
      </c>
      <c r="P11">
        <v>42.997171238734289</v>
      </c>
      <c r="Q11">
        <v>24.428392868890199</v>
      </c>
      <c r="R11">
        <v>9.2093941188079729</v>
      </c>
      <c r="S11">
        <v>46.056969936188402</v>
      </c>
      <c r="T11">
        <v>29.308071837379114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36.630000000000003</v>
      </c>
      <c r="J12">
        <f>BYPL_EOD!AE12+BYPL_EOD!AF12</f>
        <v>44.87</v>
      </c>
      <c r="K12">
        <f>MES_EOD!AE12+MES_EOD!AF12</f>
        <v>7.33</v>
      </c>
      <c r="L12">
        <f>NDMC_EOD!AE12+NDMC_EOD!AF12</f>
        <v>36.630000000000003</v>
      </c>
      <c r="M12">
        <f>TPDDL_EOD!AE12+TPDDL_EOD!AF12</f>
        <v>26.55</v>
      </c>
      <c r="N12">
        <f t="shared" si="0"/>
        <v>152.01000000000002</v>
      </c>
      <c r="O12" s="112">
        <f t="shared" si="1"/>
        <v>-1.0000000000019327E-2</v>
      </c>
      <c r="P12">
        <v>36.627590290112494</v>
      </c>
      <c r="Q12">
        <v>44.867048220511798</v>
      </c>
      <c r="R12">
        <v>7.329517794881915</v>
      </c>
      <c r="S12">
        <v>36.627590290112494</v>
      </c>
      <c r="T12">
        <v>26.548253404381288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36.630000000000003</v>
      </c>
      <c r="J13">
        <f>BYPL_EOD!AE13+BYPL_EOD!AF13</f>
        <v>44.87</v>
      </c>
      <c r="K13">
        <f>MES_EOD!AE13+MES_EOD!AF13</f>
        <v>7.33</v>
      </c>
      <c r="L13">
        <f>NDMC_EOD!AE13+NDMC_EOD!AF13</f>
        <v>36.630000000000003</v>
      </c>
      <c r="M13">
        <f>TPDDL_EOD!AE13+TPDDL_EOD!AF13</f>
        <v>26.55</v>
      </c>
      <c r="N13">
        <f t="shared" si="0"/>
        <v>152.01000000000002</v>
      </c>
      <c r="O13" s="112">
        <f t="shared" si="1"/>
        <v>-1.0000000000019327E-2</v>
      </c>
      <c r="P13">
        <v>36.627590290112494</v>
      </c>
      <c r="Q13">
        <v>44.867048220511798</v>
      </c>
      <c r="R13">
        <v>7.329517794881915</v>
      </c>
      <c r="S13">
        <v>36.627590290112494</v>
      </c>
      <c r="T13">
        <v>26.548253404381288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36.630000000000003</v>
      </c>
      <c r="J14">
        <f>BYPL_EOD!AE14+BYPL_EOD!AF14</f>
        <v>44.87</v>
      </c>
      <c r="K14">
        <f>MES_EOD!AE14+MES_EOD!AF14</f>
        <v>7.33</v>
      </c>
      <c r="L14">
        <f>NDMC_EOD!AE14+NDMC_EOD!AF14</f>
        <v>36.630000000000003</v>
      </c>
      <c r="M14">
        <f>TPDDL_EOD!AE14+TPDDL_EOD!AF14</f>
        <v>26.55</v>
      </c>
      <c r="N14">
        <f t="shared" si="0"/>
        <v>152.01000000000002</v>
      </c>
      <c r="O14" s="112">
        <f t="shared" si="1"/>
        <v>-1.0000000000019327E-2</v>
      </c>
      <c r="P14">
        <v>36.627590290112494</v>
      </c>
      <c r="Q14">
        <v>44.867048220511798</v>
      </c>
      <c r="R14">
        <v>7.329517794881915</v>
      </c>
      <c r="S14">
        <v>36.627590290112494</v>
      </c>
      <c r="T14">
        <v>26.548253404381288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37.11</v>
      </c>
      <c r="J15">
        <f>BYPL_EOD!AE15+BYPL_EOD!AF15</f>
        <v>45.46</v>
      </c>
      <c r="K15">
        <f>MES_EOD!AE15+MES_EOD!AF15</f>
        <v>7.42</v>
      </c>
      <c r="L15">
        <f>NDMC_EOD!AE15+NDMC_EOD!AF15</f>
        <v>37.11</v>
      </c>
      <c r="M15">
        <f>TPDDL_EOD!AE15+TPDDL_EOD!AF15</f>
        <v>26.9</v>
      </c>
      <c r="N15">
        <f t="shared" si="0"/>
        <v>154</v>
      </c>
      <c r="O15" s="112">
        <f t="shared" si="1"/>
        <v>0</v>
      </c>
      <c r="P15">
        <v>37.11</v>
      </c>
      <c r="Q15">
        <v>45.46</v>
      </c>
      <c r="R15">
        <v>7.42</v>
      </c>
      <c r="S15">
        <v>37.11</v>
      </c>
      <c r="T15">
        <v>26.9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37.11</v>
      </c>
      <c r="J16">
        <f>BYPL_EOD!AE16+BYPL_EOD!AF16</f>
        <v>45.46</v>
      </c>
      <c r="K16">
        <f>MES_EOD!AE16+MES_EOD!AF16</f>
        <v>7.42</v>
      </c>
      <c r="L16">
        <f>NDMC_EOD!AE16+NDMC_EOD!AF16</f>
        <v>37.11</v>
      </c>
      <c r="M16">
        <f>TPDDL_EOD!AE16+TPDDL_EOD!AF16</f>
        <v>26.9</v>
      </c>
      <c r="N16">
        <f t="shared" si="0"/>
        <v>154</v>
      </c>
      <c r="O16" s="112">
        <f t="shared" si="1"/>
        <v>0</v>
      </c>
      <c r="P16">
        <v>37.11</v>
      </c>
      <c r="Q16">
        <v>45.46</v>
      </c>
      <c r="R16">
        <v>7.42</v>
      </c>
      <c r="S16">
        <v>37.11</v>
      </c>
      <c r="T16">
        <v>26.9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37.11</v>
      </c>
      <c r="J17">
        <f>BYPL_EOD!AE17+BYPL_EOD!AF17</f>
        <v>45.46</v>
      </c>
      <c r="K17">
        <f>MES_EOD!AE17+MES_EOD!AF17</f>
        <v>7.42</v>
      </c>
      <c r="L17">
        <f>NDMC_EOD!AE17+NDMC_EOD!AF17</f>
        <v>37.11</v>
      </c>
      <c r="M17">
        <f>TPDDL_EOD!AE17+TPDDL_EOD!AF17</f>
        <v>26.9</v>
      </c>
      <c r="N17">
        <f t="shared" si="0"/>
        <v>154</v>
      </c>
      <c r="O17" s="112">
        <f t="shared" si="1"/>
        <v>0</v>
      </c>
      <c r="P17">
        <v>37.11</v>
      </c>
      <c r="Q17">
        <v>45.46</v>
      </c>
      <c r="R17">
        <v>7.42</v>
      </c>
      <c r="S17">
        <v>37.11</v>
      </c>
      <c r="T17">
        <v>26.9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37.11</v>
      </c>
      <c r="J18">
        <f>BYPL_EOD!AE18+BYPL_EOD!AF18</f>
        <v>45.46</v>
      </c>
      <c r="K18">
        <f>MES_EOD!AE18+MES_EOD!AF18</f>
        <v>7.42</v>
      </c>
      <c r="L18">
        <f>NDMC_EOD!AE18+NDMC_EOD!AF18</f>
        <v>37.11</v>
      </c>
      <c r="M18">
        <f>TPDDL_EOD!AE18+TPDDL_EOD!AF18</f>
        <v>26.9</v>
      </c>
      <c r="N18">
        <f t="shared" si="0"/>
        <v>154</v>
      </c>
      <c r="O18" s="112">
        <f t="shared" si="1"/>
        <v>0</v>
      </c>
      <c r="P18">
        <v>37.11</v>
      </c>
      <c r="Q18">
        <v>45.46</v>
      </c>
      <c r="R18">
        <v>7.42</v>
      </c>
      <c r="S18">
        <v>37.11</v>
      </c>
      <c r="T18">
        <v>26.9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43.57</v>
      </c>
      <c r="J19">
        <f>BYPL_EOD!AE19+BYPL_EOD!AF19</f>
        <v>24.75</v>
      </c>
      <c r="K19">
        <f>MES_EOD!AE19+MES_EOD!AF19</f>
        <v>9.33</v>
      </c>
      <c r="L19">
        <f>NDMC_EOD!AE19+NDMC_EOD!AF19</f>
        <v>46.66</v>
      </c>
      <c r="M19">
        <f>TPDDL_EOD!AE19+TPDDL_EOD!AF19</f>
        <v>29.69</v>
      </c>
      <c r="N19">
        <f t="shared" si="0"/>
        <v>154</v>
      </c>
      <c r="O19" s="112">
        <f t="shared" si="1"/>
        <v>0</v>
      </c>
      <c r="P19">
        <v>43.57</v>
      </c>
      <c r="Q19">
        <v>24.75</v>
      </c>
      <c r="R19">
        <v>9.33</v>
      </c>
      <c r="S19">
        <v>46.66</v>
      </c>
      <c r="T19">
        <v>29.69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43.57</v>
      </c>
      <c r="J20">
        <f>BYPL_EOD!AE20+BYPL_EOD!AF20</f>
        <v>24.75</v>
      </c>
      <c r="K20">
        <f>MES_EOD!AE20+MES_EOD!AF20</f>
        <v>9.33</v>
      </c>
      <c r="L20">
        <f>NDMC_EOD!AE20+NDMC_EOD!AF20</f>
        <v>46.66</v>
      </c>
      <c r="M20">
        <f>TPDDL_EOD!AE20+TPDDL_EOD!AF20</f>
        <v>29.69</v>
      </c>
      <c r="N20">
        <f t="shared" si="0"/>
        <v>154</v>
      </c>
      <c r="O20" s="112">
        <f t="shared" si="1"/>
        <v>0</v>
      </c>
      <c r="P20">
        <v>43.57</v>
      </c>
      <c r="Q20">
        <v>24.75</v>
      </c>
      <c r="R20">
        <v>9.33</v>
      </c>
      <c r="S20">
        <v>46.66</v>
      </c>
      <c r="T20">
        <v>29.69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43.57</v>
      </c>
      <c r="J21">
        <f>BYPL_EOD!AE21+BYPL_EOD!AF21</f>
        <v>24.75</v>
      </c>
      <c r="K21">
        <f>MES_EOD!AE21+MES_EOD!AF21</f>
        <v>9.33</v>
      </c>
      <c r="L21">
        <f>NDMC_EOD!AE21+NDMC_EOD!AF21</f>
        <v>46.66</v>
      </c>
      <c r="M21">
        <f>TPDDL_EOD!AE21+TPDDL_EOD!AF21</f>
        <v>29.69</v>
      </c>
      <c r="N21">
        <f t="shared" si="0"/>
        <v>154</v>
      </c>
      <c r="O21" s="112">
        <f t="shared" si="1"/>
        <v>0</v>
      </c>
      <c r="P21">
        <v>43.57</v>
      </c>
      <c r="Q21">
        <v>24.75</v>
      </c>
      <c r="R21">
        <v>9.33</v>
      </c>
      <c r="S21">
        <v>46.66</v>
      </c>
      <c r="T21">
        <v>29.69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43.57</v>
      </c>
      <c r="J22">
        <f>BYPL_EOD!AE22+BYPL_EOD!AF22</f>
        <v>24.75</v>
      </c>
      <c r="K22">
        <f>MES_EOD!AE22+MES_EOD!AF22</f>
        <v>9.33</v>
      </c>
      <c r="L22">
        <f>NDMC_EOD!AE22+NDMC_EOD!AF22</f>
        <v>46.66</v>
      </c>
      <c r="M22">
        <f>TPDDL_EOD!AE22+TPDDL_EOD!AF22</f>
        <v>29.69</v>
      </c>
      <c r="N22">
        <f t="shared" si="0"/>
        <v>154</v>
      </c>
      <c r="O22" s="112">
        <f t="shared" si="1"/>
        <v>0</v>
      </c>
      <c r="P22">
        <v>43.57</v>
      </c>
      <c r="Q22">
        <v>24.75</v>
      </c>
      <c r="R22">
        <v>9.33</v>
      </c>
      <c r="S22">
        <v>46.66</v>
      </c>
      <c r="T22">
        <v>29.69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43.57</v>
      </c>
      <c r="J23">
        <f>BYPL_EOD!AE23+BYPL_EOD!AF23</f>
        <v>24.75</v>
      </c>
      <c r="K23">
        <f>MES_EOD!AE23+MES_EOD!AF23</f>
        <v>9.33</v>
      </c>
      <c r="L23">
        <f>NDMC_EOD!AE23+NDMC_EOD!AF23</f>
        <v>46.66</v>
      </c>
      <c r="M23">
        <f>TPDDL_EOD!AE23+TPDDL_EOD!AF23</f>
        <v>29.69</v>
      </c>
      <c r="N23">
        <f t="shared" si="0"/>
        <v>154</v>
      </c>
      <c r="O23" s="112">
        <f t="shared" si="1"/>
        <v>0</v>
      </c>
      <c r="P23">
        <v>43.57</v>
      </c>
      <c r="Q23">
        <v>24.75</v>
      </c>
      <c r="R23">
        <v>9.33</v>
      </c>
      <c r="S23">
        <v>46.66</v>
      </c>
      <c r="T23">
        <v>29.69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43.57</v>
      </c>
      <c r="J24">
        <f>BYPL_EOD!AE24+BYPL_EOD!AF24</f>
        <v>24.75</v>
      </c>
      <c r="K24">
        <f>MES_EOD!AE24+MES_EOD!AF24</f>
        <v>9.33</v>
      </c>
      <c r="L24">
        <f>NDMC_EOD!AE24+NDMC_EOD!AF24</f>
        <v>46.66</v>
      </c>
      <c r="M24">
        <f>TPDDL_EOD!AE24+TPDDL_EOD!AF24</f>
        <v>29.69</v>
      </c>
      <c r="N24">
        <f t="shared" si="0"/>
        <v>154</v>
      </c>
      <c r="O24" s="112">
        <f t="shared" si="1"/>
        <v>0</v>
      </c>
      <c r="P24">
        <v>43.57</v>
      </c>
      <c r="Q24">
        <v>24.75</v>
      </c>
      <c r="R24">
        <v>9.33</v>
      </c>
      <c r="S24">
        <v>46.66</v>
      </c>
      <c r="T24">
        <v>29.69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43.57</v>
      </c>
      <c r="J25">
        <f>BYPL_EOD!AE25+BYPL_EOD!AF25</f>
        <v>24.75</v>
      </c>
      <c r="K25">
        <f>MES_EOD!AE25+MES_EOD!AF25</f>
        <v>9.33</v>
      </c>
      <c r="L25">
        <f>NDMC_EOD!AE25+NDMC_EOD!AF25</f>
        <v>46.66</v>
      </c>
      <c r="M25">
        <f>TPDDL_EOD!AE25+TPDDL_EOD!AF25</f>
        <v>29.69</v>
      </c>
      <c r="N25">
        <f t="shared" si="0"/>
        <v>154</v>
      </c>
      <c r="O25" s="112">
        <f t="shared" si="1"/>
        <v>0</v>
      </c>
      <c r="P25">
        <v>43.57</v>
      </c>
      <c r="Q25">
        <v>24.75</v>
      </c>
      <c r="R25">
        <v>9.33</v>
      </c>
      <c r="S25">
        <v>46.66</v>
      </c>
      <c r="T25">
        <v>29.69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43.57</v>
      </c>
      <c r="J26">
        <f>BYPL_EOD!AE26+BYPL_EOD!AF26</f>
        <v>24.75</v>
      </c>
      <c r="K26">
        <f>MES_EOD!AE26+MES_EOD!AF26</f>
        <v>9.33</v>
      </c>
      <c r="L26">
        <f>NDMC_EOD!AE26+NDMC_EOD!AF26</f>
        <v>46.66</v>
      </c>
      <c r="M26">
        <f>TPDDL_EOD!AE26+TPDDL_EOD!AF26</f>
        <v>29.69</v>
      </c>
      <c r="N26">
        <f t="shared" si="0"/>
        <v>154</v>
      </c>
      <c r="O26" s="112">
        <f t="shared" si="1"/>
        <v>0</v>
      </c>
      <c r="P26">
        <v>43.57</v>
      </c>
      <c r="Q26">
        <v>24.75</v>
      </c>
      <c r="R26">
        <v>9.33</v>
      </c>
      <c r="S26">
        <v>46.66</v>
      </c>
      <c r="T26">
        <v>29.69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43.57</v>
      </c>
      <c r="J27">
        <f>BYPL_EOD!AE27+BYPL_EOD!AF27</f>
        <v>24.75</v>
      </c>
      <c r="K27">
        <f>MES_EOD!AE27+MES_EOD!AF27</f>
        <v>9.33</v>
      </c>
      <c r="L27">
        <f>NDMC_EOD!AE27+NDMC_EOD!AF27</f>
        <v>46.66</v>
      </c>
      <c r="M27">
        <f>TPDDL_EOD!AE27+TPDDL_EOD!AF27</f>
        <v>29.69</v>
      </c>
      <c r="N27">
        <f t="shared" si="0"/>
        <v>154</v>
      </c>
      <c r="O27" s="112">
        <f t="shared" si="1"/>
        <v>0</v>
      </c>
      <c r="P27">
        <v>43.57</v>
      </c>
      <c r="Q27">
        <v>24.75</v>
      </c>
      <c r="R27">
        <v>9.33</v>
      </c>
      <c r="S27">
        <v>46.66</v>
      </c>
      <c r="T27">
        <v>29.69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43.57</v>
      </c>
      <c r="J28">
        <f>BYPL_EOD!AE28+BYPL_EOD!AF28</f>
        <v>24.75</v>
      </c>
      <c r="K28">
        <f>MES_EOD!AE28+MES_EOD!AF28</f>
        <v>9.33</v>
      </c>
      <c r="L28">
        <f>NDMC_EOD!AE28+NDMC_EOD!AF28</f>
        <v>46.66</v>
      </c>
      <c r="M28">
        <f>TPDDL_EOD!AE28+TPDDL_EOD!AF28</f>
        <v>29.69</v>
      </c>
      <c r="N28">
        <f t="shared" si="0"/>
        <v>154</v>
      </c>
      <c r="O28" s="112">
        <f t="shared" si="1"/>
        <v>0</v>
      </c>
      <c r="P28">
        <v>43.57</v>
      </c>
      <c r="Q28">
        <v>24.75</v>
      </c>
      <c r="R28">
        <v>9.33</v>
      </c>
      <c r="S28">
        <v>46.66</v>
      </c>
      <c r="T28">
        <v>29.69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43.57</v>
      </c>
      <c r="J29">
        <f>BYPL_EOD!AE29+BYPL_EOD!AF29</f>
        <v>24.75</v>
      </c>
      <c r="K29">
        <f>MES_EOD!AE29+MES_EOD!AF29</f>
        <v>9.33</v>
      </c>
      <c r="L29">
        <f>NDMC_EOD!AE29+NDMC_EOD!AF29</f>
        <v>46.66</v>
      </c>
      <c r="M29">
        <f>TPDDL_EOD!AE29+TPDDL_EOD!AF29</f>
        <v>29.69</v>
      </c>
      <c r="N29">
        <f t="shared" si="0"/>
        <v>154</v>
      </c>
      <c r="O29" s="112">
        <f t="shared" si="1"/>
        <v>0</v>
      </c>
      <c r="P29">
        <v>43.57</v>
      </c>
      <c r="Q29">
        <v>24.75</v>
      </c>
      <c r="R29">
        <v>9.33</v>
      </c>
      <c r="S29">
        <v>46.66</v>
      </c>
      <c r="T29">
        <v>29.69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43.57</v>
      </c>
      <c r="J30">
        <f>BYPL_EOD!AE30+BYPL_EOD!AF30</f>
        <v>24.75</v>
      </c>
      <c r="K30">
        <f>MES_EOD!AE30+MES_EOD!AF30</f>
        <v>9.33</v>
      </c>
      <c r="L30">
        <f>NDMC_EOD!AE30+NDMC_EOD!AF30</f>
        <v>46.66</v>
      </c>
      <c r="M30">
        <f>TPDDL_EOD!AE30+TPDDL_EOD!AF30</f>
        <v>29.69</v>
      </c>
      <c r="N30">
        <f t="shared" si="0"/>
        <v>154</v>
      </c>
      <c r="O30" s="112">
        <f t="shared" si="1"/>
        <v>0</v>
      </c>
      <c r="P30">
        <v>43.57</v>
      </c>
      <c r="Q30">
        <v>24.75</v>
      </c>
      <c r="R30">
        <v>9.33</v>
      </c>
      <c r="S30">
        <v>46.66</v>
      </c>
      <c r="T30">
        <v>29.69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43</v>
      </c>
      <c r="J31">
        <f>BYPL_EOD!AE31+BYPL_EOD!AF31</f>
        <v>24.43</v>
      </c>
      <c r="K31">
        <f>MES_EOD!AE31+MES_EOD!AF31</f>
        <v>9.2100000000000009</v>
      </c>
      <c r="L31">
        <f>NDMC_EOD!AE31+NDMC_EOD!AF31</f>
        <v>46.06</v>
      </c>
      <c r="M31">
        <f>TPDDL_EOD!AE31+TPDDL_EOD!AF31</f>
        <v>29.31</v>
      </c>
      <c r="N31">
        <f t="shared" si="0"/>
        <v>152.01000000000002</v>
      </c>
      <c r="O31" s="112">
        <f t="shared" si="1"/>
        <v>-1.0000000000019327E-2</v>
      </c>
      <c r="P31">
        <v>42.997171238734289</v>
      </c>
      <c r="Q31">
        <v>24.428392868890199</v>
      </c>
      <c r="R31">
        <v>9.2093941188079729</v>
      </c>
      <c r="S31">
        <v>46.056969936188402</v>
      </c>
      <c r="T31">
        <v>29.308071837379114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43</v>
      </c>
      <c r="J32">
        <f>BYPL_EOD!AE32+BYPL_EOD!AF32</f>
        <v>24.43</v>
      </c>
      <c r="K32">
        <f>MES_EOD!AE32+MES_EOD!AF32</f>
        <v>9.2100000000000009</v>
      </c>
      <c r="L32">
        <f>NDMC_EOD!AE32+NDMC_EOD!AF32</f>
        <v>46.06</v>
      </c>
      <c r="M32">
        <f>TPDDL_EOD!AE32+TPDDL_EOD!AF32</f>
        <v>29.31</v>
      </c>
      <c r="N32">
        <f t="shared" si="0"/>
        <v>152.01000000000002</v>
      </c>
      <c r="O32" s="112">
        <f t="shared" si="1"/>
        <v>-1.0000000000019327E-2</v>
      </c>
      <c r="P32">
        <v>42.997171238734289</v>
      </c>
      <c r="Q32">
        <v>24.428392868890199</v>
      </c>
      <c r="R32">
        <v>9.2093941188079729</v>
      </c>
      <c r="S32">
        <v>46.056969936188402</v>
      </c>
      <c r="T32">
        <v>29.308071837379114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43</v>
      </c>
      <c r="J33">
        <f>BYPL_EOD!AE33+BYPL_EOD!AF33</f>
        <v>24.43</v>
      </c>
      <c r="K33">
        <f>MES_EOD!AE33+MES_EOD!AF33</f>
        <v>9.2100000000000009</v>
      </c>
      <c r="L33">
        <f>NDMC_EOD!AE33+NDMC_EOD!AF33</f>
        <v>46.06</v>
      </c>
      <c r="M33">
        <f>TPDDL_EOD!AE33+TPDDL_EOD!AF33</f>
        <v>29.31</v>
      </c>
      <c r="N33">
        <f t="shared" si="0"/>
        <v>152.01000000000002</v>
      </c>
      <c r="O33" s="112">
        <f t="shared" si="1"/>
        <v>-1.0000000000019327E-2</v>
      </c>
      <c r="P33">
        <v>42.997171238734289</v>
      </c>
      <c r="Q33">
        <v>24.428392868890199</v>
      </c>
      <c r="R33">
        <v>9.2093941188079729</v>
      </c>
      <c r="S33">
        <v>46.056969936188402</v>
      </c>
      <c r="T33">
        <v>29.308071837379114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43</v>
      </c>
      <c r="J34">
        <f>BYPL_EOD!AE34+BYPL_EOD!AF34</f>
        <v>24.43</v>
      </c>
      <c r="K34">
        <f>MES_EOD!AE34+MES_EOD!AF34</f>
        <v>9.2100000000000009</v>
      </c>
      <c r="L34">
        <f>NDMC_EOD!AE34+NDMC_EOD!AF34</f>
        <v>46.06</v>
      </c>
      <c r="M34">
        <f>TPDDL_EOD!AE34+TPDDL_EOD!AF34</f>
        <v>29.31</v>
      </c>
      <c r="N34">
        <f t="shared" si="0"/>
        <v>152.01000000000002</v>
      </c>
      <c r="O34" s="112">
        <f t="shared" si="1"/>
        <v>-1.0000000000019327E-2</v>
      </c>
      <c r="P34">
        <v>42.997171238734289</v>
      </c>
      <c r="Q34">
        <v>24.428392868890199</v>
      </c>
      <c r="R34">
        <v>9.2093941188079729</v>
      </c>
      <c r="S34">
        <v>46.056969936188402</v>
      </c>
      <c r="T34">
        <v>29.308071837379114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</v>
      </c>
      <c r="J35">
        <f>BYPL_EOD!AE35+BYPL_EOD!AF35</f>
        <v>24.43</v>
      </c>
      <c r="K35">
        <f>MES_EOD!AE35+MES_EOD!AF35</f>
        <v>9.2100000000000009</v>
      </c>
      <c r="L35">
        <f>NDMC_EOD!AE35+NDMC_EOD!AF35</f>
        <v>46.06</v>
      </c>
      <c r="M35">
        <f>TPDDL_EOD!AE35+TPDDL_EOD!AF35</f>
        <v>29.31</v>
      </c>
      <c r="N35">
        <f t="shared" si="0"/>
        <v>152.01000000000002</v>
      </c>
      <c r="O35" s="112">
        <f t="shared" si="1"/>
        <v>-1.0000000000019327E-2</v>
      </c>
      <c r="P35">
        <v>42.997171238734289</v>
      </c>
      <c r="Q35">
        <v>24.428392868890199</v>
      </c>
      <c r="R35">
        <v>9.2093941188079729</v>
      </c>
      <c r="S35">
        <v>46.056969936188402</v>
      </c>
      <c r="T35">
        <v>29.308071837379114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153</v>
      </c>
      <c r="E36">
        <f>PPCL!N36</f>
        <v>0</v>
      </c>
      <c r="F36">
        <f t="shared" si="4"/>
        <v>265</v>
      </c>
      <c r="G36">
        <f t="shared" si="5"/>
        <v>153</v>
      </c>
      <c r="H36" s="112"/>
      <c r="I36">
        <f>BRPL_EOD!AE36+BRPL_EOD!AF36</f>
        <v>43.28</v>
      </c>
      <c r="J36">
        <f>BYPL_EOD!AE36+BYPL_EOD!AF36</f>
        <v>24.59</v>
      </c>
      <c r="K36">
        <f>MES_EOD!AE36+MES_EOD!AF36</f>
        <v>9.27</v>
      </c>
      <c r="L36">
        <f>NDMC_EOD!AE36+NDMC_EOD!AF36</f>
        <v>46.36</v>
      </c>
      <c r="M36">
        <f>TPDDL_EOD!AE36+TPDDL_EOD!AF36</f>
        <v>29.5</v>
      </c>
      <c r="N36">
        <f t="shared" si="0"/>
        <v>153</v>
      </c>
      <c r="O36" s="112">
        <f t="shared" si="1"/>
        <v>0</v>
      </c>
      <c r="P36">
        <v>43.28</v>
      </c>
      <c r="Q36">
        <v>24.59</v>
      </c>
      <c r="R36">
        <v>9.27</v>
      </c>
      <c r="S36">
        <v>46.36</v>
      </c>
      <c r="T36">
        <v>29.5</v>
      </c>
      <c r="U36" s="114">
        <f t="shared" si="2"/>
        <v>153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153</v>
      </c>
      <c r="E37">
        <f>PPCL!N37</f>
        <v>0</v>
      </c>
      <c r="F37">
        <f t="shared" si="4"/>
        <v>265</v>
      </c>
      <c r="G37">
        <f t="shared" si="5"/>
        <v>153</v>
      </c>
      <c r="H37" s="112"/>
      <c r="I37">
        <f>BRPL_EOD!AE37+BRPL_EOD!AF37</f>
        <v>43.28</v>
      </c>
      <c r="J37">
        <f>BYPL_EOD!AE37+BYPL_EOD!AF37</f>
        <v>24.59</v>
      </c>
      <c r="K37">
        <f>MES_EOD!AE37+MES_EOD!AF37</f>
        <v>9.27</v>
      </c>
      <c r="L37">
        <f>NDMC_EOD!AE37+NDMC_EOD!AF37</f>
        <v>46.36</v>
      </c>
      <c r="M37">
        <f>TPDDL_EOD!AE37+TPDDL_EOD!AF37</f>
        <v>29.5</v>
      </c>
      <c r="N37">
        <f t="shared" si="0"/>
        <v>153</v>
      </c>
      <c r="O37" s="112">
        <f t="shared" si="1"/>
        <v>0</v>
      </c>
      <c r="P37">
        <v>43.28</v>
      </c>
      <c r="Q37">
        <v>24.59</v>
      </c>
      <c r="R37">
        <v>9.27</v>
      </c>
      <c r="S37">
        <v>46.36</v>
      </c>
      <c r="T37">
        <v>29.5</v>
      </c>
      <c r="U37" s="114">
        <f t="shared" si="2"/>
        <v>153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153</v>
      </c>
      <c r="E38">
        <f>PPCL!N38</f>
        <v>0</v>
      </c>
      <c r="F38">
        <f t="shared" si="4"/>
        <v>265</v>
      </c>
      <c r="G38">
        <f t="shared" si="5"/>
        <v>153</v>
      </c>
      <c r="H38" s="112"/>
      <c r="I38">
        <f>BRPL_EOD!AE38+BRPL_EOD!AF38</f>
        <v>43.28</v>
      </c>
      <c r="J38">
        <f>BYPL_EOD!AE38+BYPL_EOD!AF38</f>
        <v>24.59</v>
      </c>
      <c r="K38">
        <f>MES_EOD!AE38+MES_EOD!AF38</f>
        <v>9.27</v>
      </c>
      <c r="L38">
        <f>NDMC_EOD!AE38+NDMC_EOD!AF38</f>
        <v>46.36</v>
      </c>
      <c r="M38">
        <f>TPDDL_EOD!AE38+TPDDL_EOD!AF38</f>
        <v>29.5</v>
      </c>
      <c r="N38">
        <f t="shared" si="0"/>
        <v>153</v>
      </c>
      <c r="O38" s="112">
        <f t="shared" si="1"/>
        <v>0</v>
      </c>
      <c r="P38">
        <v>43.28</v>
      </c>
      <c r="Q38">
        <v>24.59</v>
      </c>
      <c r="R38">
        <v>9.27</v>
      </c>
      <c r="S38">
        <v>46.36</v>
      </c>
      <c r="T38">
        <v>29.5</v>
      </c>
      <c r="U38" s="114">
        <f t="shared" si="2"/>
        <v>153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153</v>
      </c>
      <c r="E39">
        <f>PPCL!N39</f>
        <v>0</v>
      </c>
      <c r="F39">
        <f t="shared" si="4"/>
        <v>265</v>
      </c>
      <c r="G39">
        <f t="shared" si="5"/>
        <v>153</v>
      </c>
      <c r="H39" s="112"/>
      <c r="I39">
        <f>BRPL_EOD!AE39+BRPL_EOD!AF39</f>
        <v>43.28</v>
      </c>
      <c r="J39">
        <f>BYPL_EOD!AE39+BYPL_EOD!AF39</f>
        <v>24.59</v>
      </c>
      <c r="K39">
        <f>MES_EOD!AE39+MES_EOD!AF39</f>
        <v>9.27</v>
      </c>
      <c r="L39">
        <f>NDMC_EOD!AE39+NDMC_EOD!AF39</f>
        <v>46.36</v>
      </c>
      <c r="M39">
        <f>TPDDL_EOD!AE39+TPDDL_EOD!AF39</f>
        <v>29.5</v>
      </c>
      <c r="N39">
        <f t="shared" si="0"/>
        <v>153</v>
      </c>
      <c r="O39" s="112">
        <f t="shared" si="1"/>
        <v>0</v>
      </c>
      <c r="P39">
        <v>43.28</v>
      </c>
      <c r="Q39">
        <v>24.59</v>
      </c>
      <c r="R39">
        <v>9.27</v>
      </c>
      <c r="S39">
        <v>46.36</v>
      </c>
      <c r="T39">
        <v>29.5</v>
      </c>
      <c r="U39" s="114">
        <f t="shared" si="2"/>
        <v>153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153</v>
      </c>
      <c r="E40">
        <f>PPCL!N40</f>
        <v>0</v>
      </c>
      <c r="F40">
        <f t="shared" si="4"/>
        <v>265</v>
      </c>
      <c r="G40">
        <f t="shared" si="5"/>
        <v>153</v>
      </c>
      <c r="H40" s="112"/>
      <c r="I40">
        <f>BRPL_EOD!AE40+BRPL_EOD!AF40</f>
        <v>43.28</v>
      </c>
      <c r="J40">
        <f>BYPL_EOD!AE40+BYPL_EOD!AF40</f>
        <v>24.59</v>
      </c>
      <c r="K40">
        <f>MES_EOD!AE40+MES_EOD!AF40</f>
        <v>9.27</v>
      </c>
      <c r="L40">
        <f>NDMC_EOD!AE40+NDMC_EOD!AF40</f>
        <v>46.36</v>
      </c>
      <c r="M40">
        <f>TPDDL_EOD!AE40+TPDDL_EOD!AF40</f>
        <v>29.5</v>
      </c>
      <c r="N40">
        <f t="shared" si="0"/>
        <v>153</v>
      </c>
      <c r="O40" s="112">
        <f t="shared" si="1"/>
        <v>0</v>
      </c>
      <c r="P40">
        <v>43.28</v>
      </c>
      <c r="Q40">
        <v>24.59</v>
      </c>
      <c r="R40">
        <v>9.27</v>
      </c>
      <c r="S40">
        <v>46.36</v>
      </c>
      <c r="T40">
        <v>29.5</v>
      </c>
      <c r="U40" s="114">
        <f t="shared" si="2"/>
        <v>153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153</v>
      </c>
      <c r="E41">
        <f>PPCL!N41</f>
        <v>0</v>
      </c>
      <c r="F41">
        <f t="shared" si="4"/>
        <v>265</v>
      </c>
      <c r="G41">
        <f t="shared" si="5"/>
        <v>153</v>
      </c>
      <c r="H41" s="112"/>
      <c r="I41">
        <f>BRPL_EOD!AE41+BRPL_EOD!AF41</f>
        <v>43.28</v>
      </c>
      <c r="J41">
        <f>BYPL_EOD!AE41+BYPL_EOD!AF41</f>
        <v>24.59</v>
      </c>
      <c r="K41">
        <f>MES_EOD!AE41+MES_EOD!AF41</f>
        <v>9.27</v>
      </c>
      <c r="L41">
        <f>NDMC_EOD!AE41+NDMC_EOD!AF41</f>
        <v>46.36</v>
      </c>
      <c r="M41">
        <f>TPDDL_EOD!AE41+TPDDL_EOD!AF41</f>
        <v>29.5</v>
      </c>
      <c r="N41">
        <f t="shared" si="0"/>
        <v>153</v>
      </c>
      <c r="O41" s="112">
        <f t="shared" si="1"/>
        <v>0</v>
      </c>
      <c r="P41">
        <v>43.28</v>
      </c>
      <c r="Q41">
        <v>24.59</v>
      </c>
      <c r="R41">
        <v>9.27</v>
      </c>
      <c r="S41">
        <v>46.36</v>
      </c>
      <c r="T41">
        <v>29.5</v>
      </c>
      <c r="U41" s="114">
        <f t="shared" si="2"/>
        <v>153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153</v>
      </c>
      <c r="E42">
        <f>PPCL!N42</f>
        <v>0</v>
      </c>
      <c r="F42">
        <f t="shared" si="4"/>
        <v>265</v>
      </c>
      <c r="G42">
        <f t="shared" si="5"/>
        <v>153</v>
      </c>
      <c r="H42" s="112"/>
      <c r="I42">
        <f>BRPL_EOD!AE42+BRPL_EOD!AF42</f>
        <v>43.28</v>
      </c>
      <c r="J42">
        <f>BYPL_EOD!AE42+BYPL_EOD!AF42</f>
        <v>24.59</v>
      </c>
      <c r="K42">
        <f>MES_EOD!AE42+MES_EOD!AF42</f>
        <v>9.27</v>
      </c>
      <c r="L42">
        <f>NDMC_EOD!AE42+NDMC_EOD!AF42</f>
        <v>46.36</v>
      </c>
      <c r="M42">
        <f>TPDDL_EOD!AE42+TPDDL_EOD!AF42</f>
        <v>29.5</v>
      </c>
      <c r="N42">
        <f t="shared" si="0"/>
        <v>153</v>
      </c>
      <c r="O42" s="112">
        <f t="shared" si="1"/>
        <v>0</v>
      </c>
      <c r="P42">
        <v>43.28</v>
      </c>
      <c r="Q42">
        <v>24.59</v>
      </c>
      <c r="R42">
        <v>9.27</v>
      </c>
      <c r="S42">
        <v>46.36</v>
      </c>
      <c r="T42">
        <v>29.5</v>
      </c>
      <c r="U42" s="114">
        <f t="shared" si="2"/>
        <v>153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265</v>
      </c>
      <c r="G43">
        <f t="shared" si="5"/>
        <v>150</v>
      </c>
      <c r="H43" s="112"/>
      <c r="I43">
        <f>BRPL_EOD!AE43+BRPL_EOD!AF43</f>
        <v>42.41</v>
      </c>
      <c r="J43">
        <f>BYPL_EOD!AE43+BYPL_EOD!AF43</f>
        <v>24.09</v>
      </c>
      <c r="K43">
        <f>MES_EOD!AE43+MES_EOD!AF43</f>
        <v>9.08</v>
      </c>
      <c r="L43">
        <f>NDMC_EOD!AE43+NDMC_EOD!AF43</f>
        <v>45.42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42.41</v>
      </c>
      <c r="Q43">
        <v>24.09</v>
      </c>
      <c r="R43">
        <v>9.08</v>
      </c>
      <c r="S43">
        <v>45.42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265</v>
      </c>
      <c r="G44">
        <f t="shared" si="5"/>
        <v>150</v>
      </c>
      <c r="H44" s="112"/>
      <c r="I44">
        <f>BRPL_EOD!AE44+BRPL_EOD!AF44</f>
        <v>42.41</v>
      </c>
      <c r="J44">
        <f>BYPL_EOD!AE44+BYPL_EOD!AF44</f>
        <v>24.09</v>
      </c>
      <c r="K44">
        <f>MES_EOD!AE44+MES_EOD!AF44</f>
        <v>9.08</v>
      </c>
      <c r="L44">
        <f>NDMC_EOD!AE44+NDMC_EOD!AF44</f>
        <v>45.42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42.41</v>
      </c>
      <c r="Q44">
        <v>24.09</v>
      </c>
      <c r="R44">
        <v>9.08</v>
      </c>
      <c r="S44">
        <v>45.42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42.41</v>
      </c>
      <c r="J45">
        <f>BYPL_EOD!AE45+BYPL_EOD!AF45</f>
        <v>24.09</v>
      </c>
      <c r="K45">
        <f>MES_EOD!AE45+MES_EOD!AF45</f>
        <v>9.08</v>
      </c>
      <c r="L45">
        <f>NDMC_EOD!AE45+NDMC_EOD!AF45</f>
        <v>45.42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42.41</v>
      </c>
      <c r="Q45">
        <v>24.09</v>
      </c>
      <c r="R45">
        <v>9.08</v>
      </c>
      <c r="S45">
        <v>45.42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265</v>
      </c>
      <c r="G46">
        <f t="shared" si="5"/>
        <v>150</v>
      </c>
      <c r="H46" s="112"/>
      <c r="I46">
        <f>BRPL_EOD!AE46+BRPL_EOD!AF46</f>
        <v>42.41</v>
      </c>
      <c r="J46">
        <f>BYPL_EOD!AE46+BYPL_EOD!AF46</f>
        <v>24.09</v>
      </c>
      <c r="K46">
        <f>MES_EOD!AE46+MES_EOD!AF46</f>
        <v>9.08</v>
      </c>
      <c r="L46">
        <f>NDMC_EOD!AE46+NDMC_EOD!AF46</f>
        <v>45.42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42.41</v>
      </c>
      <c r="Q46">
        <v>24.09</v>
      </c>
      <c r="R46">
        <v>9.08</v>
      </c>
      <c r="S46">
        <v>45.42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265</v>
      </c>
      <c r="G47">
        <f t="shared" si="5"/>
        <v>150</v>
      </c>
      <c r="H47" s="112"/>
      <c r="I47">
        <f>BRPL_EOD!AE47+BRPL_EOD!AF47</f>
        <v>42.41</v>
      </c>
      <c r="J47">
        <f>BYPL_EOD!AE47+BYPL_EOD!AF47</f>
        <v>24.09</v>
      </c>
      <c r="K47">
        <f>MES_EOD!AE47+MES_EOD!AF47</f>
        <v>9.08</v>
      </c>
      <c r="L47">
        <f>NDMC_EOD!AE47+NDMC_EOD!AF47</f>
        <v>45.42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42.41</v>
      </c>
      <c r="Q47">
        <v>24.09</v>
      </c>
      <c r="R47">
        <v>9.08</v>
      </c>
      <c r="S47">
        <v>45.42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265</v>
      </c>
      <c r="G48">
        <f t="shared" si="5"/>
        <v>150</v>
      </c>
      <c r="H48" s="112"/>
      <c r="I48">
        <f>BRPL_EOD!AE48+BRPL_EOD!AF48</f>
        <v>42.41</v>
      </c>
      <c r="J48">
        <f>BYPL_EOD!AE48+BYPL_EOD!AF48</f>
        <v>24.09</v>
      </c>
      <c r="K48">
        <f>MES_EOD!AE48+MES_EOD!AF48</f>
        <v>9.08</v>
      </c>
      <c r="L48">
        <f>NDMC_EOD!AE48+NDMC_EOD!AF48</f>
        <v>45.42</v>
      </c>
      <c r="M48">
        <f>TPDDL_EOD!AE48+TPDDL_EOD!AF48</f>
        <v>29</v>
      </c>
      <c r="N48">
        <f t="shared" si="0"/>
        <v>150</v>
      </c>
      <c r="O48" s="112">
        <f t="shared" si="1"/>
        <v>0</v>
      </c>
      <c r="P48">
        <v>42.41</v>
      </c>
      <c r="Q48">
        <v>24.09</v>
      </c>
      <c r="R48">
        <v>9.08</v>
      </c>
      <c r="S48">
        <v>45.42</v>
      </c>
      <c r="T48">
        <v>29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265</v>
      </c>
      <c r="G49">
        <f t="shared" si="5"/>
        <v>150</v>
      </c>
      <c r="H49" s="112"/>
      <c r="I49">
        <f>BRPL_EOD!AE49+BRPL_EOD!AF49</f>
        <v>42.41</v>
      </c>
      <c r="J49">
        <f>BYPL_EOD!AE49+BYPL_EOD!AF49</f>
        <v>24.09</v>
      </c>
      <c r="K49">
        <f>MES_EOD!AE49+MES_EOD!AF49</f>
        <v>9.08</v>
      </c>
      <c r="L49">
        <f>NDMC_EOD!AE49+NDMC_EOD!AF49</f>
        <v>45.42</v>
      </c>
      <c r="M49">
        <f>TPDDL_EOD!AE49+TPDDL_EOD!AF49</f>
        <v>29</v>
      </c>
      <c r="N49">
        <f t="shared" si="0"/>
        <v>150</v>
      </c>
      <c r="O49" s="112">
        <f t="shared" si="1"/>
        <v>0</v>
      </c>
      <c r="P49">
        <v>42.41</v>
      </c>
      <c r="Q49">
        <v>24.09</v>
      </c>
      <c r="R49">
        <v>9.08</v>
      </c>
      <c r="S49">
        <v>45.42</v>
      </c>
      <c r="T49">
        <v>29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265</v>
      </c>
      <c r="G50">
        <f t="shared" si="5"/>
        <v>150</v>
      </c>
      <c r="H50" s="112"/>
      <c r="I50">
        <f>BRPL_EOD!AE50+BRPL_EOD!AF50</f>
        <v>42.41</v>
      </c>
      <c r="J50">
        <f>BYPL_EOD!AE50+BYPL_EOD!AF50</f>
        <v>24.09</v>
      </c>
      <c r="K50">
        <f>MES_EOD!AE50+MES_EOD!AF50</f>
        <v>9.08</v>
      </c>
      <c r="L50">
        <f>NDMC_EOD!AE50+NDMC_EOD!AF50</f>
        <v>45.42</v>
      </c>
      <c r="M50">
        <f>TPDDL_EOD!AE50+TPDDL_EOD!AF50</f>
        <v>29</v>
      </c>
      <c r="N50">
        <f t="shared" si="0"/>
        <v>150</v>
      </c>
      <c r="O50" s="112">
        <f t="shared" si="1"/>
        <v>0</v>
      </c>
      <c r="P50">
        <v>42.41</v>
      </c>
      <c r="Q50">
        <v>24.09</v>
      </c>
      <c r="R50">
        <v>9.08</v>
      </c>
      <c r="S50">
        <v>45.42</v>
      </c>
      <c r="T50">
        <v>29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265</v>
      </c>
      <c r="G51">
        <f t="shared" si="5"/>
        <v>148</v>
      </c>
      <c r="H51" s="112"/>
      <c r="I51">
        <f>BRPL_EOD!AE51+BRPL_EOD!AF51</f>
        <v>41.57</v>
      </c>
      <c r="J51">
        <f>BYPL_EOD!AE51+BYPL_EOD!AF51</f>
        <v>24</v>
      </c>
      <c r="K51">
        <f>MES_EOD!AE51+MES_EOD!AF51</f>
        <v>8.9</v>
      </c>
      <c r="L51">
        <f>NDMC_EOD!AE51+NDMC_EOD!AF51</f>
        <v>44.52</v>
      </c>
      <c r="M51">
        <f>TPDDL_EOD!AE51+TPDDL_EOD!AF51</f>
        <v>29</v>
      </c>
      <c r="N51">
        <f t="shared" si="0"/>
        <v>147.99</v>
      </c>
      <c r="O51" s="112">
        <f t="shared" si="1"/>
        <v>9.9999999999909051E-3</v>
      </c>
      <c r="P51">
        <v>41.572808973579292</v>
      </c>
      <c r="Q51">
        <v>24.001621731198053</v>
      </c>
      <c r="R51">
        <v>8.9006013919859441</v>
      </c>
      <c r="S51">
        <v>44.523008311372394</v>
      </c>
      <c r="T51">
        <v>29.001959591864313</v>
      </c>
      <c r="U51" s="114">
        <f t="shared" si="2"/>
        <v>148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265</v>
      </c>
      <c r="G52">
        <f t="shared" si="5"/>
        <v>148</v>
      </c>
      <c r="H52" s="112"/>
      <c r="I52">
        <f>BRPL_EOD!AE52+BRPL_EOD!AF52</f>
        <v>41.57</v>
      </c>
      <c r="J52">
        <f>BYPL_EOD!AE52+BYPL_EOD!AF52</f>
        <v>24</v>
      </c>
      <c r="K52">
        <f>MES_EOD!AE52+MES_EOD!AF52</f>
        <v>8.9</v>
      </c>
      <c r="L52">
        <f>NDMC_EOD!AE52+NDMC_EOD!AF52</f>
        <v>44.52</v>
      </c>
      <c r="M52">
        <f>TPDDL_EOD!AE52+TPDDL_EOD!AF52</f>
        <v>29</v>
      </c>
      <c r="N52">
        <f t="shared" si="0"/>
        <v>147.99</v>
      </c>
      <c r="O52" s="112">
        <f t="shared" si="1"/>
        <v>9.9999999999909051E-3</v>
      </c>
      <c r="P52">
        <v>41.572808973579292</v>
      </c>
      <c r="Q52">
        <v>24.001621731198053</v>
      </c>
      <c r="R52">
        <v>8.9006013919859441</v>
      </c>
      <c r="S52">
        <v>44.523008311372394</v>
      </c>
      <c r="T52">
        <v>29.001959591864313</v>
      </c>
      <c r="U52" s="114">
        <f t="shared" si="2"/>
        <v>148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265</v>
      </c>
      <c r="G53">
        <f t="shared" si="5"/>
        <v>146</v>
      </c>
      <c r="H53" s="112"/>
      <c r="I53">
        <f>BRPL_EOD!AE53+BRPL_EOD!AF53</f>
        <v>40.700000000000003</v>
      </c>
      <c r="J53">
        <f>BYPL_EOD!AE53+BYPL_EOD!AF53</f>
        <v>24</v>
      </c>
      <c r="K53">
        <f>MES_EOD!AE53+MES_EOD!AF53</f>
        <v>8.7200000000000006</v>
      </c>
      <c r="L53">
        <f>NDMC_EOD!AE53+NDMC_EOD!AF53</f>
        <v>43.59</v>
      </c>
      <c r="M53">
        <f>TPDDL_EOD!AE53+TPDDL_EOD!AF53</f>
        <v>29</v>
      </c>
      <c r="N53">
        <f t="shared" si="0"/>
        <v>146.01</v>
      </c>
      <c r="O53" s="112">
        <f t="shared" si="1"/>
        <v>-9.9999999999909051E-3</v>
      </c>
      <c r="P53">
        <v>40.697212519690439</v>
      </c>
      <c r="Q53">
        <v>23.998356276967332</v>
      </c>
      <c r="R53">
        <v>8.719402780631464</v>
      </c>
      <c r="S53">
        <v>43.587014588041924</v>
      </c>
      <c r="T53">
        <v>28.998013834668861</v>
      </c>
      <c r="U53" s="114">
        <f t="shared" si="2"/>
        <v>146.00000000000003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265</v>
      </c>
      <c r="G54">
        <f t="shared" si="5"/>
        <v>146</v>
      </c>
      <c r="H54" s="112"/>
      <c r="I54">
        <f>BRPL_EOD!AE54+BRPL_EOD!AF54</f>
        <v>40.700000000000003</v>
      </c>
      <c r="J54">
        <f>BYPL_EOD!AE54+BYPL_EOD!AF54</f>
        <v>24</v>
      </c>
      <c r="K54">
        <f>MES_EOD!AE54+MES_EOD!AF54</f>
        <v>8.7200000000000006</v>
      </c>
      <c r="L54">
        <f>NDMC_EOD!AE54+NDMC_EOD!AF54</f>
        <v>43.59</v>
      </c>
      <c r="M54">
        <f>TPDDL_EOD!AE54+TPDDL_EOD!AF54</f>
        <v>29</v>
      </c>
      <c r="N54">
        <f t="shared" si="0"/>
        <v>146.01</v>
      </c>
      <c r="O54" s="112">
        <f t="shared" si="1"/>
        <v>-9.9999999999909051E-3</v>
      </c>
      <c r="P54">
        <v>40.697212519690439</v>
      </c>
      <c r="Q54">
        <v>23.998356276967332</v>
      </c>
      <c r="R54">
        <v>8.719402780631464</v>
      </c>
      <c r="S54">
        <v>43.587014588041924</v>
      </c>
      <c r="T54">
        <v>28.998013834668861</v>
      </c>
      <c r="U54" s="114">
        <f t="shared" si="2"/>
        <v>146.00000000000003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265</v>
      </c>
      <c r="G55">
        <f t="shared" si="5"/>
        <v>146</v>
      </c>
      <c r="H55" s="112"/>
      <c r="I55">
        <f>BRPL_EOD!AE55+BRPL_EOD!AF55</f>
        <v>40.700000000000003</v>
      </c>
      <c r="J55">
        <f>BYPL_EOD!AE55+BYPL_EOD!AF55</f>
        <v>24</v>
      </c>
      <c r="K55">
        <f>MES_EOD!AE55+MES_EOD!AF55</f>
        <v>8.7200000000000006</v>
      </c>
      <c r="L55">
        <f>NDMC_EOD!AE55+NDMC_EOD!AF55</f>
        <v>43.59</v>
      </c>
      <c r="M55">
        <f>TPDDL_EOD!AE55+TPDDL_EOD!AF55</f>
        <v>29</v>
      </c>
      <c r="N55">
        <f t="shared" si="0"/>
        <v>146.01</v>
      </c>
      <c r="O55" s="112">
        <f t="shared" si="1"/>
        <v>-9.9999999999909051E-3</v>
      </c>
      <c r="P55">
        <v>40.697212519690439</v>
      </c>
      <c r="Q55">
        <v>23.998356276967332</v>
      </c>
      <c r="R55">
        <v>8.719402780631464</v>
      </c>
      <c r="S55">
        <v>43.587014588041924</v>
      </c>
      <c r="T55">
        <v>28.998013834668861</v>
      </c>
      <c r="U55" s="114">
        <f t="shared" si="2"/>
        <v>146.00000000000003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265</v>
      </c>
      <c r="G56">
        <f t="shared" si="5"/>
        <v>146</v>
      </c>
      <c r="H56" s="112"/>
      <c r="I56">
        <f>BRPL_EOD!AE56+BRPL_EOD!AF56</f>
        <v>40.700000000000003</v>
      </c>
      <c r="J56">
        <f>BYPL_EOD!AE56+BYPL_EOD!AF56</f>
        <v>24</v>
      </c>
      <c r="K56">
        <f>MES_EOD!AE56+MES_EOD!AF56</f>
        <v>8.7200000000000006</v>
      </c>
      <c r="L56">
        <f>NDMC_EOD!AE56+NDMC_EOD!AF56</f>
        <v>43.59</v>
      </c>
      <c r="M56">
        <f>TPDDL_EOD!AE56+TPDDL_EOD!AF56</f>
        <v>29</v>
      </c>
      <c r="N56">
        <f t="shared" si="0"/>
        <v>146.01</v>
      </c>
      <c r="O56" s="112">
        <f t="shared" si="1"/>
        <v>-9.9999999999909051E-3</v>
      </c>
      <c r="P56">
        <v>40.697212519690439</v>
      </c>
      <c r="Q56">
        <v>23.998356276967332</v>
      </c>
      <c r="R56">
        <v>8.719402780631464</v>
      </c>
      <c r="S56">
        <v>43.587014588041924</v>
      </c>
      <c r="T56">
        <v>28.998013834668861</v>
      </c>
      <c r="U56" s="114">
        <f t="shared" si="2"/>
        <v>146.00000000000003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265</v>
      </c>
      <c r="G57">
        <f t="shared" si="5"/>
        <v>146</v>
      </c>
      <c r="H57" s="112"/>
      <c r="I57">
        <f>BRPL_EOD!AE57+BRPL_EOD!AF57</f>
        <v>40.700000000000003</v>
      </c>
      <c r="J57">
        <f>BYPL_EOD!AE57+BYPL_EOD!AF57</f>
        <v>24</v>
      </c>
      <c r="K57">
        <f>MES_EOD!AE57+MES_EOD!AF57</f>
        <v>8.7200000000000006</v>
      </c>
      <c r="L57">
        <f>NDMC_EOD!AE57+NDMC_EOD!AF57</f>
        <v>43.59</v>
      </c>
      <c r="M57">
        <f>TPDDL_EOD!AE57+TPDDL_EOD!AF57</f>
        <v>29</v>
      </c>
      <c r="N57">
        <f t="shared" si="0"/>
        <v>146.01</v>
      </c>
      <c r="O57" s="112">
        <f t="shared" si="1"/>
        <v>-9.9999999999909051E-3</v>
      </c>
      <c r="P57">
        <v>40.697212519690439</v>
      </c>
      <c r="Q57">
        <v>23.998356276967332</v>
      </c>
      <c r="R57">
        <v>8.719402780631464</v>
      </c>
      <c r="S57">
        <v>43.587014588041924</v>
      </c>
      <c r="T57">
        <v>28.998013834668861</v>
      </c>
      <c r="U57" s="114">
        <f t="shared" si="2"/>
        <v>146.00000000000003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265</v>
      </c>
      <c r="G58">
        <f t="shared" si="5"/>
        <v>146</v>
      </c>
      <c r="H58" s="112"/>
      <c r="I58">
        <f>BRPL_EOD!AE58+BRPL_EOD!AF58</f>
        <v>40.700000000000003</v>
      </c>
      <c r="J58">
        <f>BYPL_EOD!AE58+BYPL_EOD!AF58</f>
        <v>24</v>
      </c>
      <c r="K58">
        <f>MES_EOD!AE58+MES_EOD!AF58</f>
        <v>8.7200000000000006</v>
      </c>
      <c r="L58">
        <f>NDMC_EOD!AE58+NDMC_EOD!AF58</f>
        <v>43.59</v>
      </c>
      <c r="M58">
        <f>TPDDL_EOD!AE58+TPDDL_EOD!AF58</f>
        <v>29</v>
      </c>
      <c r="N58">
        <f t="shared" si="0"/>
        <v>146.01</v>
      </c>
      <c r="O58" s="112">
        <f t="shared" si="1"/>
        <v>-9.9999999999909051E-3</v>
      </c>
      <c r="P58">
        <v>40.697212519690439</v>
      </c>
      <c r="Q58">
        <v>23.998356276967332</v>
      </c>
      <c r="R58">
        <v>8.719402780631464</v>
      </c>
      <c r="S58">
        <v>43.587014588041924</v>
      </c>
      <c r="T58">
        <v>28.998013834668861</v>
      </c>
      <c r="U58" s="114">
        <f t="shared" si="2"/>
        <v>146.00000000000003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144</v>
      </c>
      <c r="E59">
        <f>PPCL!N59</f>
        <v>0</v>
      </c>
      <c r="F59">
        <f t="shared" si="4"/>
        <v>265</v>
      </c>
      <c r="G59">
        <f t="shared" si="5"/>
        <v>144</v>
      </c>
      <c r="H59" s="112"/>
      <c r="I59">
        <f>BRPL_EOD!AE59+BRPL_EOD!AF59</f>
        <v>40</v>
      </c>
      <c r="J59">
        <f>BYPL_EOD!AE59+BYPL_EOD!AF59</f>
        <v>24</v>
      </c>
      <c r="K59">
        <f>MES_EOD!AE59+MES_EOD!AF59</f>
        <v>8.5</v>
      </c>
      <c r="L59">
        <f>NDMC_EOD!AE59+NDMC_EOD!AF59</f>
        <v>42.5</v>
      </c>
      <c r="M59">
        <f>TPDDL_EOD!AE59+TPDDL_EOD!AF59</f>
        <v>29</v>
      </c>
      <c r="N59">
        <f t="shared" si="0"/>
        <v>144</v>
      </c>
      <c r="O59" s="112">
        <f t="shared" si="1"/>
        <v>0</v>
      </c>
      <c r="P59">
        <v>40</v>
      </c>
      <c r="Q59">
        <v>24</v>
      </c>
      <c r="R59">
        <v>8.5</v>
      </c>
      <c r="S59">
        <v>42.5</v>
      </c>
      <c r="T59">
        <v>29</v>
      </c>
      <c r="U59" s="114">
        <f t="shared" si="2"/>
        <v>144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144</v>
      </c>
      <c r="E60">
        <f>PPCL!N60</f>
        <v>0</v>
      </c>
      <c r="F60">
        <f t="shared" si="4"/>
        <v>265</v>
      </c>
      <c r="G60">
        <f t="shared" si="5"/>
        <v>144</v>
      </c>
      <c r="H60" s="112"/>
      <c r="I60">
        <f>BRPL_EOD!AE60+BRPL_EOD!AF60</f>
        <v>40</v>
      </c>
      <c r="J60">
        <f>BYPL_EOD!AE60+BYPL_EOD!AF60</f>
        <v>24</v>
      </c>
      <c r="K60">
        <f>MES_EOD!AE60+MES_EOD!AF60</f>
        <v>8.5</v>
      </c>
      <c r="L60">
        <f>NDMC_EOD!AE60+NDMC_EOD!AF60</f>
        <v>42.5</v>
      </c>
      <c r="M60">
        <f>TPDDL_EOD!AE60+TPDDL_EOD!AF60</f>
        <v>29</v>
      </c>
      <c r="N60">
        <f t="shared" si="0"/>
        <v>144</v>
      </c>
      <c r="O60" s="112">
        <f t="shared" si="1"/>
        <v>0</v>
      </c>
      <c r="P60">
        <v>40</v>
      </c>
      <c r="Q60">
        <v>24</v>
      </c>
      <c r="R60">
        <v>8.5</v>
      </c>
      <c r="S60">
        <v>42.5</v>
      </c>
      <c r="T60">
        <v>29</v>
      </c>
      <c r="U60" s="114">
        <f t="shared" si="2"/>
        <v>144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144</v>
      </c>
      <c r="E61">
        <f>PPCL!N61</f>
        <v>0</v>
      </c>
      <c r="F61">
        <f t="shared" si="4"/>
        <v>265</v>
      </c>
      <c r="G61">
        <f t="shared" si="5"/>
        <v>144</v>
      </c>
      <c r="H61" s="112"/>
      <c r="I61">
        <f>BRPL_EOD!AE61+BRPL_EOD!AF61</f>
        <v>40</v>
      </c>
      <c r="J61">
        <f>BYPL_EOD!AE61+BYPL_EOD!AF61</f>
        <v>24</v>
      </c>
      <c r="K61">
        <f>MES_EOD!AE61+MES_EOD!AF61</f>
        <v>8.5</v>
      </c>
      <c r="L61">
        <f>NDMC_EOD!AE61+NDMC_EOD!AF61</f>
        <v>42.5</v>
      </c>
      <c r="M61">
        <f>TPDDL_EOD!AE61+TPDDL_EOD!AF61</f>
        <v>29</v>
      </c>
      <c r="N61">
        <f t="shared" si="0"/>
        <v>144</v>
      </c>
      <c r="O61" s="112">
        <f t="shared" si="1"/>
        <v>0</v>
      </c>
      <c r="P61">
        <v>40</v>
      </c>
      <c r="Q61">
        <v>24</v>
      </c>
      <c r="R61">
        <v>8.5</v>
      </c>
      <c r="S61">
        <v>42.5</v>
      </c>
      <c r="T61">
        <v>29</v>
      </c>
      <c r="U61" s="114">
        <f t="shared" si="2"/>
        <v>144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144</v>
      </c>
      <c r="E62">
        <f>PPCL!N62</f>
        <v>0</v>
      </c>
      <c r="F62">
        <f t="shared" si="4"/>
        <v>265</v>
      </c>
      <c r="G62">
        <f t="shared" si="5"/>
        <v>144</v>
      </c>
      <c r="H62" s="112"/>
      <c r="I62">
        <f>BRPL_EOD!AE62+BRPL_EOD!AF62</f>
        <v>40</v>
      </c>
      <c r="J62">
        <f>BYPL_EOD!AE62+BYPL_EOD!AF62</f>
        <v>24</v>
      </c>
      <c r="K62">
        <f>MES_EOD!AE62+MES_EOD!AF62</f>
        <v>8.5</v>
      </c>
      <c r="L62">
        <f>NDMC_EOD!AE62+NDMC_EOD!AF62</f>
        <v>42.5</v>
      </c>
      <c r="M62">
        <f>TPDDL_EOD!AE62+TPDDL_EOD!AF62</f>
        <v>29</v>
      </c>
      <c r="N62">
        <f t="shared" si="0"/>
        <v>144</v>
      </c>
      <c r="O62" s="112">
        <f t="shared" si="1"/>
        <v>0</v>
      </c>
      <c r="P62">
        <v>40</v>
      </c>
      <c r="Q62">
        <v>24</v>
      </c>
      <c r="R62">
        <v>8.5</v>
      </c>
      <c r="S62">
        <v>42.5</v>
      </c>
      <c r="T62">
        <v>29</v>
      </c>
      <c r="U62" s="114">
        <f t="shared" si="2"/>
        <v>144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265</v>
      </c>
      <c r="G63">
        <f t="shared" si="5"/>
        <v>146</v>
      </c>
      <c r="H63" s="112"/>
      <c r="I63">
        <f>BRPL_EOD!AE63+BRPL_EOD!AF63</f>
        <v>40.700000000000003</v>
      </c>
      <c r="J63">
        <f>BYPL_EOD!AE63+BYPL_EOD!AF63</f>
        <v>24</v>
      </c>
      <c r="K63">
        <f>MES_EOD!AE63+MES_EOD!AF63</f>
        <v>8.7200000000000006</v>
      </c>
      <c r="L63">
        <f>NDMC_EOD!AE63+NDMC_EOD!AF63</f>
        <v>43.59</v>
      </c>
      <c r="M63">
        <f>TPDDL_EOD!AE63+TPDDL_EOD!AF63</f>
        <v>29</v>
      </c>
      <c r="N63">
        <f t="shared" si="0"/>
        <v>146.01</v>
      </c>
      <c r="O63" s="112">
        <f t="shared" si="1"/>
        <v>-9.9999999999909051E-3</v>
      </c>
      <c r="P63">
        <v>40.697212519690439</v>
      </c>
      <c r="Q63">
        <v>23.998356276967332</v>
      </c>
      <c r="R63">
        <v>8.719402780631464</v>
      </c>
      <c r="S63">
        <v>43.587014588041924</v>
      </c>
      <c r="T63">
        <v>28.998013834668861</v>
      </c>
      <c r="U63" s="114">
        <f t="shared" si="2"/>
        <v>146.00000000000003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265</v>
      </c>
      <c r="G64">
        <f t="shared" si="5"/>
        <v>146</v>
      </c>
      <c r="H64" s="112"/>
      <c r="I64">
        <f>BRPL_EOD!AE64+BRPL_EOD!AF64</f>
        <v>40.700000000000003</v>
      </c>
      <c r="J64">
        <f>BYPL_EOD!AE64+BYPL_EOD!AF64</f>
        <v>24</v>
      </c>
      <c r="K64">
        <f>MES_EOD!AE64+MES_EOD!AF64</f>
        <v>8.7200000000000006</v>
      </c>
      <c r="L64">
        <f>NDMC_EOD!AE64+NDMC_EOD!AF64</f>
        <v>43.59</v>
      </c>
      <c r="M64">
        <f>TPDDL_EOD!AE64+TPDDL_EOD!AF64</f>
        <v>29</v>
      </c>
      <c r="N64">
        <f t="shared" si="0"/>
        <v>146.01</v>
      </c>
      <c r="O64" s="112">
        <f t="shared" si="1"/>
        <v>-9.9999999999909051E-3</v>
      </c>
      <c r="P64">
        <v>40.697212519690439</v>
      </c>
      <c r="Q64">
        <v>23.998356276967332</v>
      </c>
      <c r="R64">
        <v>8.719402780631464</v>
      </c>
      <c r="S64">
        <v>43.587014588041924</v>
      </c>
      <c r="T64">
        <v>28.998013834668861</v>
      </c>
      <c r="U64" s="114">
        <f t="shared" si="2"/>
        <v>146.00000000000003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12"/>
      <c r="I65">
        <f>BRPL_EOD!AE65+BRPL_EOD!AF65</f>
        <v>40.700000000000003</v>
      </c>
      <c r="J65">
        <f>BYPL_EOD!AE65+BYPL_EOD!AF65</f>
        <v>24</v>
      </c>
      <c r="K65">
        <f>MES_EOD!AE65+MES_EOD!AF65</f>
        <v>8.7200000000000006</v>
      </c>
      <c r="L65">
        <f>NDMC_EOD!AE65+NDMC_EOD!AF65</f>
        <v>43.59</v>
      </c>
      <c r="M65">
        <f>TPDDL_EOD!AE65+TPDDL_EOD!AF65</f>
        <v>29</v>
      </c>
      <c r="N65">
        <f t="shared" si="0"/>
        <v>146.01</v>
      </c>
      <c r="O65" s="112">
        <f t="shared" si="1"/>
        <v>-9.9999999999909051E-3</v>
      </c>
      <c r="P65">
        <v>40.697212519690439</v>
      </c>
      <c r="Q65">
        <v>23.998356276967332</v>
      </c>
      <c r="R65">
        <v>8.719402780631464</v>
      </c>
      <c r="S65">
        <v>43.587014588041924</v>
      </c>
      <c r="T65">
        <v>28.998013834668861</v>
      </c>
      <c r="U65" s="114">
        <f t="shared" si="2"/>
        <v>146.00000000000003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265</v>
      </c>
      <c r="G66">
        <f t="shared" si="5"/>
        <v>146</v>
      </c>
      <c r="H66" s="112"/>
      <c r="I66">
        <f>BRPL_EOD!AE66+BRPL_EOD!AF66</f>
        <v>40.700000000000003</v>
      </c>
      <c r="J66">
        <f>BYPL_EOD!AE66+BYPL_EOD!AF66</f>
        <v>24</v>
      </c>
      <c r="K66">
        <f>MES_EOD!AE66+MES_EOD!AF66</f>
        <v>8.7200000000000006</v>
      </c>
      <c r="L66">
        <f>NDMC_EOD!AE66+NDMC_EOD!AF66</f>
        <v>43.59</v>
      </c>
      <c r="M66">
        <f>TPDDL_EOD!AE66+TPDDL_EOD!AF66</f>
        <v>29</v>
      </c>
      <c r="N66">
        <f t="shared" si="0"/>
        <v>146.01</v>
      </c>
      <c r="O66" s="112">
        <f t="shared" si="1"/>
        <v>-9.9999999999909051E-3</v>
      </c>
      <c r="P66">
        <v>40.697212519690439</v>
      </c>
      <c r="Q66">
        <v>23.998356276967332</v>
      </c>
      <c r="R66">
        <v>8.719402780631464</v>
      </c>
      <c r="S66">
        <v>43.587014588041924</v>
      </c>
      <c r="T66">
        <v>28.998013834668861</v>
      </c>
      <c r="U66" s="114">
        <f t="shared" si="2"/>
        <v>146.00000000000003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265</v>
      </c>
      <c r="G67">
        <f t="shared" si="5"/>
        <v>146</v>
      </c>
      <c r="H67" s="112"/>
      <c r="I67">
        <f>BRPL_EOD!AE67+BRPL_EOD!AF67</f>
        <v>40.700000000000003</v>
      </c>
      <c r="J67">
        <f>BYPL_EOD!AE67+BYPL_EOD!AF67</f>
        <v>24</v>
      </c>
      <c r="K67">
        <f>MES_EOD!AE67+MES_EOD!AF67</f>
        <v>8.7200000000000006</v>
      </c>
      <c r="L67">
        <f>NDMC_EOD!AE67+NDMC_EOD!AF67</f>
        <v>43.59</v>
      </c>
      <c r="M67">
        <f>TPDDL_EOD!AE67+TPDDL_EOD!AF67</f>
        <v>29</v>
      </c>
      <c r="N67">
        <f t="shared" ref="N67:N98" si="6">SUM(I67:M67)</f>
        <v>146.01</v>
      </c>
      <c r="O67" s="112">
        <f t="shared" ref="O67:O98" si="7">G67-N67</f>
        <v>-9.9999999999909051E-3</v>
      </c>
      <c r="P67">
        <v>40.697212519690439</v>
      </c>
      <c r="Q67">
        <v>23.998356276967332</v>
      </c>
      <c r="R67">
        <v>8.719402780631464</v>
      </c>
      <c r="S67">
        <v>43.587014588041924</v>
      </c>
      <c r="T67">
        <v>28.998013834668861</v>
      </c>
      <c r="U67" s="114">
        <f t="shared" ref="U67:U98" si="8">SUM(P67:T67)</f>
        <v>146.00000000000003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40.700000000000003</v>
      </c>
      <c r="J68">
        <f>BYPL_EOD!AE68+BYPL_EOD!AF68</f>
        <v>24</v>
      </c>
      <c r="K68">
        <f>MES_EOD!AE68+MES_EOD!AF68</f>
        <v>8.7200000000000006</v>
      </c>
      <c r="L68">
        <f>NDMC_EOD!AE68+NDMC_EOD!AF68</f>
        <v>43.59</v>
      </c>
      <c r="M68">
        <f>TPDDL_EOD!AE68+TPDDL_EOD!AF68</f>
        <v>29</v>
      </c>
      <c r="N68">
        <f t="shared" si="6"/>
        <v>146.01</v>
      </c>
      <c r="O68" s="112">
        <f t="shared" si="7"/>
        <v>-9.9999999999909051E-3</v>
      </c>
      <c r="P68">
        <v>40.697212519690439</v>
      </c>
      <c r="Q68">
        <v>23.998356276967332</v>
      </c>
      <c r="R68">
        <v>8.719402780631464</v>
      </c>
      <c r="S68">
        <v>43.587014588041924</v>
      </c>
      <c r="T68">
        <v>28.998013834668861</v>
      </c>
      <c r="U68" s="114">
        <f t="shared" si="8"/>
        <v>146.00000000000003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265</v>
      </c>
      <c r="G69">
        <f t="shared" si="11"/>
        <v>148</v>
      </c>
      <c r="H69" s="112"/>
      <c r="I69">
        <f>BRPL_EOD!AE69+BRPL_EOD!AF69</f>
        <v>41.57</v>
      </c>
      <c r="J69">
        <f>BYPL_EOD!AE69+BYPL_EOD!AF69</f>
        <v>24</v>
      </c>
      <c r="K69">
        <f>MES_EOD!AE69+MES_EOD!AF69</f>
        <v>8.9</v>
      </c>
      <c r="L69">
        <f>NDMC_EOD!AE69+NDMC_EOD!AF69</f>
        <v>44.52</v>
      </c>
      <c r="M69">
        <f>TPDDL_EOD!AE69+TPDDL_EOD!AF69</f>
        <v>29</v>
      </c>
      <c r="N69">
        <f t="shared" si="6"/>
        <v>147.99</v>
      </c>
      <c r="O69" s="112">
        <f t="shared" si="7"/>
        <v>9.9999999999909051E-3</v>
      </c>
      <c r="P69">
        <v>41.572808973579292</v>
      </c>
      <c r="Q69">
        <v>24.001621731198053</v>
      </c>
      <c r="R69">
        <v>8.9006013919859441</v>
      </c>
      <c r="S69">
        <v>44.523008311372394</v>
      </c>
      <c r="T69">
        <v>29.001959591864313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265</v>
      </c>
      <c r="G70">
        <f t="shared" si="11"/>
        <v>148</v>
      </c>
      <c r="H70" s="112"/>
      <c r="I70">
        <f>BRPL_EOD!AE70+BRPL_EOD!AF70</f>
        <v>41.57</v>
      </c>
      <c r="J70">
        <f>BYPL_EOD!AE70+BYPL_EOD!AF70</f>
        <v>24</v>
      </c>
      <c r="K70">
        <f>MES_EOD!AE70+MES_EOD!AF70</f>
        <v>8.9</v>
      </c>
      <c r="L70">
        <f>NDMC_EOD!AE70+NDMC_EOD!AF70</f>
        <v>44.52</v>
      </c>
      <c r="M70">
        <f>TPDDL_EOD!AE70+TPDDL_EOD!AF70</f>
        <v>29</v>
      </c>
      <c r="N70">
        <f t="shared" si="6"/>
        <v>147.99</v>
      </c>
      <c r="O70" s="112">
        <f t="shared" si="7"/>
        <v>9.9999999999909051E-3</v>
      </c>
      <c r="P70">
        <v>41.572808973579292</v>
      </c>
      <c r="Q70">
        <v>24.001621731198053</v>
      </c>
      <c r="R70">
        <v>8.9006013919859441</v>
      </c>
      <c r="S70">
        <v>44.523008311372394</v>
      </c>
      <c r="T70">
        <v>29.001959591864313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265</v>
      </c>
      <c r="G71">
        <f t="shared" si="11"/>
        <v>148</v>
      </c>
      <c r="H71" s="112"/>
      <c r="I71">
        <f>BRPL_EOD!AE71+BRPL_EOD!AF71</f>
        <v>41.57</v>
      </c>
      <c r="J71">
        <f>BYPL_EOD!AE71+BYPL_EOD!AF71</f>
        <v>24</v>
      </c>
      <c r="K71">
        <f>MES_EOD!AE71+MES_EOD!AF71</f>
        <v>8.9</v>
      </c>
      <c r="L71">
        <f>NDMC_EOD!AE71+NDMC_EOD!AF71</f>
        <v>44.52</v>
      </c>
      <c r="M71">
        <f>TPDDL_EOD!AE71+TPDDL_EOD!AF71</f>
        <v>29</v>
      </c>
      <c r="N71">
        <f t="shared" si="6"/>
        <v>147.99</v>
      </c>
      <c r="O71" s="112">
        <f t="shared" si="7"/>
        <v>9.9999999999909051E-3</v>
      </c>
      <c r="P71">
        <v>41.572808973579292</v>
      </c>
      <c r="Q71">
        <v>24.001621731198053</v>
      </c>
      <c r="R71">
        <v>8.9006013919859441</v>
      </c>
      <c r="S71">
        <v>44.523008311372394</v>
      </c>
      <c r="T71">
        <v>29.001959591864313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265</v>
      </c>
      <c r="G72">
        <f t="shared" si="11"/>
        <v>148</v>
      </c>
      <c r="H72" s="112"/>
      <c r="I72">
        <f>BRPL_EOD!AE72+BRPL_EOD!AF72</f>
        <v>41.57</v>
      </c>
      <c r="J72">
        <f>BYPL_EOD!AE72+BYPL_EOD!AF72</f>
        <v>24</v>
      </c>
      <c r="K72">
        <f>MES_EOD!AE72+MES_EOD!AF72</f>
        <v>8.9</v>
      </c>
      <c r="L72">
        <f>NDMC_EOD!AE72+NDMC_EOD!AF72</f>
        <v>44.52</v>
      </c>
      <c r="M72">
        <f>TPDDL_EOD!AE72+TPDDL_EOD!AF72</f>
        <v>29</v>
      </c>
      <c r="N72">
        <f t="shared" si="6"/>
        <v>147.99</v>
      </c>
      <c r="O72" s="112">
        <f t="shared" si="7"/>
        <v>9.9999999999909051E-3</v>
      </c>
      <c r="P72">
        <v>41.572808973579292</v>
      </c>
      <c r="Q72">
        <v>24.001621731198053</v>
      </c>
      <c r="R72">
        <v>8.9006013919859441</v>
      </c>
      <c r="S72">
        <v>44.523008311372394</v>
      </c>
      <c r="T72">
        <v>29.001959591864313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265</v>
      </c>
      <c r="G73">
        <f t="shared" si="11"/>
        <v>148</v>
      </c>
      <c r="H73" s="112"/>
      <c r="I73">
        <f>BRPL_EOD!AE73+BRPL_EOD!AF73</f>
        <v>41.57</v>
      </c>
      <c r="J73">
        <f>BYPL_EOD!AE73+BYPL_EOD!AF73</f>
        <v>24</v>
      </c>
      <c r="K73">
        <f>MES_EOD!AE73+MES_EOD!AF73</f>
        <v>8.9</v>
      </c>
      <c r="L73">
        <f>NDMC_EOD!AE73+NDMC_EOD!AF73</f>
        <v>44.52</v>
      </c>
      <c r="M73">
        <f>TPDDL_EOD!AE73+TPDDL_EOD!AF73</f>
        <v>29</v>
      </c>
      <c r="N73">
        <f t="shared" si="6"/>
        <v>147.99</v>
      </c>
      <c r="O73" s="112">
        <f t="shared" si="7"/>
        <v>9.9999999999909051E-3</v>
      </c>
      <c r="P73">
        <v>41.572808973579292</v>
      </c>
      <c r="Q73">
        <v>24.001621731198053</v>
      </c>
      <c r="R73">
        <v>8.9006013919859441</v>
      </c>
      <c r="S73">
        <v>44.523008311372394</v>
      </c>
      <c r="T73">
        <v>29.001959591864313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265</v>
      </c>
      <c r="G74">
        <f t="shared" si="11"/>
        <v>148</v>
      </c>
      <c r="H74" s="112"/>
      <c r="I74">
        <f>BRPL_EOD!AE74+BRPL_EOD!AF74</f>
        <v>41.57</v>
      </c>
      <c r="J74">
        <f>BYPL_EOD!AE74+BYPL_EOD!AF74</f>
        <v>24</v>
      </c>
      <c r="K74">
        <f>MES_EOD!AE74+MES_EOD!AF74</f>
        <v>8.9</v>
      </c>
      <c r="L74">
        <f>NDMC_EOD!AE74+NDMC_EOD!AF74</f>
        <v>44.52</v>
      </c>
      <c r="M74">
        <f>TPDDL_EOD!AE74+TPDDL_EOD!AF74</f>
        <v>29</v>
      </c>
      <c r="N74">
        <f t="shared" si="6"/>
        <v>147.99</v>
      </c>
      <c r="O74" s="112">
        <f t="shared" si="7"/>
        <v>9.9999999999909051E-3</v>
      </c>
      <c r="P74">
        <v>41.572808973579292</v>
      </c>
      <c r="Q74">
        <v>24.001621731198053</v>
      </c>
      <c r="R74">
        <v>8.9006013919859441</v>
      </c>
      <c r="S74">
        <v>44.523008311372394</v>
      </c>
      <c r="T74">
        <v>29.001959591864313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265</v>
      </c>
      <c r="G75">
        <f t="shared" si="11"/>
        <v>148</v>
      </c>
      <c r="H75" s="112"/>
      <c r="I75">
        <f>BRPL_EOD!AE75+BRPL_EOD!AF75</f>
        <v>41.57</v>
      </c>
      <c r="J75">
        <f>BYPL_EOD!AE75+BYPL_EOD!AF75</f>
        <v>24</v>
      </c>
      <c r="K75">
        <f>MES_EOD!AE75+MES_EOD!AF75</f>
        <v>8.9</v>
      </c>
      <c r="L75">
        <f>NDMC_EOD!AE75+NDMC_EOD!AF75</f>
        <v>44.52</v>
      </c>
      <c r="M75">
        <f>TPDDL_EOD!AE75+TPDDL_EOD!AF75</f>
        <v>29</v>
      </c>
      <c r="N75">
        <f t="shared" si="6"/>
        <v>147.99</v>
      </c>
      <c r="O75" s="112">
        <f t="shared" si="7"/>
        <v>9.9999999999909051E-3</v>
      </c>
      <c r="P75">
        <v>41.572808973579292</v>
      </c>
      <c r="Q75">
        <v>24.001621731198053</v>
      </c>
      <c r="R75">
        <v>8.9006013919859441</v>
      </c>
      <c r="S75">
        <v>44.523008311372394</v>
      </c>
      <c r="T75">
        <v>29.001959591864313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265</v>
      </c>
      <c r="G76">
        <f t="shared" si="11"/>
        <v>148</v>
      </c>
      <c r="H76" s="112"/>
      <c r="I76">
        <f>BRPL_EOD!AE76+BRPL_EOD!AF76</f>
        <v>41.57</v>
      </c>
      <c r="J76">
        <f>BYPL_EOD!AE76+BYPL_EOD!AF76</f>
        <v>24</v>
      </c>
      <c r="K76">
        <f>MES_EOD!AE76+MES_EOD!AF76</f>
        <v>8.9</v>
      </c>
      <c r="L76">
        <f>NDMC_EOD!AE76+NDMC_EOD!AF76</f>
        <v>44.52</v>
      </c>
      <c r="M76">
        <f>TPDDL_EOD!AE76+TPDDL_EOD!AF76</f>
        <v>29</v>
      </c>
      <c r="N76">
        <f t="shared" si="6"/>
        <v>147.99</v>
      </c>
      <c r="O76" s="112">
        <f t="shared" si="7"/>
        <v>9.9999999999909051E-3</v>
      </c>
      <c r="P76">
        <v>41.572808973579292</v>
      </c>
      <c r="Q76">
        <v>24.001621731198053</v>
      </c>
      <c r="R76">
        <v>8.9006013919859441</v>
      </c>
      <c r="S76">
        <v>44.523008311372394</v>
      </c>
      <c r="T76">
        <v>29.001959591864313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265</v>
      </c>
      <c r="G77">
        <f t="shared" si="11"/>
        <v>148</v>
      </c>
      <c r="H77" s="112"/>
      <c r="I77">
        <f>BRPL_EOD!AE77+BRPL_EOD!AF77</f>
        <v>41.57</v>
      </c>
      <c r="J77">
        <f>BYPL_EOD!AE77+BYPL_EOD!AF77</f>
        <v>24</v>
      </c>
      <c r="K77">
        <f>MES_EOD!AE77+MES_EOD!AF77</f>
        <v>8.9</v>
      </c>
      <c r="L77">
        <f>NDMC_EOD!AE77+NDMC_EOD!AF77</f>
        <v>44.52</v>
      </c>
      <c r="M77">
        <f>TPDDL_EOD!AE77+TPDDL_EOD!AF77</f>
        <v>29</v>
      </c>
      <c r="N77">
        <f t="shared" si="6"/>
        <v>147.99</v>
      </c>
      <c r="O77" s="112">
        <f t="shared" si="7"/>
        <v>9.9999999999909051E-3</v>
      </c>
      <c r="P77">
        <v>41.572808973579292</v>
      </c>
      <c r="Q77">
        <v>24.001621731198053</v>
      </c>
      <c r="R77">
        <v>8.9006013919859441</v>
      </c>
      <c r="S77">
        <v>44.523008311372394</v>
      </c>
      <c r="T77">
        <v>29.001959591864313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265</v>
      </c>
      <c r="G78">
        <f t="shared" si="11"/>
        <v>148</v>
      </c>
      <c r="H78" s="112"/>
      <c r="I78">
        <f>BRPL_EOD!AE78+BRPL_EOD!AF78</f>
        <v>41.57</v>
      </c>
      <c r="J78">
        <f>BYPL_EOD!AE78+BYPL_EOD!AF78</f>
        <v>24</v>
      </c>
      <c r="K78">
        <f>MES_EOD!AE78+MES_EOD!AF78</f>
        <v>8.9</v>
      </c>
      <c r="L78">
        <f>NDMC_EOD!AE78+NDMC_EOD!AF78</f>
        <v>44.52</v>
      </c>
      <c r="M78">
        <f>TPDDL_EOD!AE78+TPDDL_EOD!AF78</f>
        <v>29</v>
      </c>
      <c r="N78">
        <f t="shared" si="6"/>
        <v>147.99</v>
      </c>
      <c r="O78" s="112">
        <f t="shared" si="7"/>
        <v>9.9999999999909051E-3</v>
      </c>
      <c r="P78">
        <v>41.572808973579292</v>
      </c>
      <c r="Q78">
        <v>24.001621731198053</v>
      </c>
      <c r="R78">
        <v>8.9006013919859441</v>
      </c>
      <c r="S78">
        <v>44.523008311372394</v>
      </c>
      <c r="T78">
        <v>29.001959591864313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41.57</v>
      </c>
      <c r="J79">
        <f>BYPL_EOD!AE79+BYPL_EOD!AF79</f>
        <v>24</v>
      </c>
      <c r="K79">
        <f>MES_EOD!AE79+MES_EOD!AF79</f>
        <v>8.9</v>
      </c>
      <c r="L79">
        <f>NDMC_EOD!AE79+NDMC_EOD!AF79</f>
        <v>44.52</v>
      </c>
      <c r="M79">
        <f>TPDDL_EOD!AE79+TPDDL_EOD!AF79</f>
        <v>29</v>
      </c>
      <c r="N79">
        <f t="shared" si="6"/>
        <v>147.99</v>
      </c>
      <c r="O79" s="112">
        <f t="shared" si="7"/>
        <v>9.9999999999909051E-3</v>
      </c>
      <c r="P79">
        <v>41.572808973579292</v>
      </c>
      <c r="Q79">
        <v>24.001621731198053</v>
      </c>
      <c r="R79">
        <v>8.9006013919859441</v>
      </c>
      <c r="S79">
        <v>44.523008311372394</v>
      </c>
      <c r="T79">
        <v>29.001959591864313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41.57</v>
      </c>
      <c r="J80">
        <f>BYPL_EOD!AE80+BYPL_EOD!AF80</f>
        <v>24</v>
      </c>
      <c r="K80">
        <f>MES_EOD!AE80+MES_EOD!AF80</f>
        <v>8.9</v>
      </c>
      <c r="L80">
        <f>NDMC_EOD!AE80+NDMC_EOD!AF80</f>
        <v>44.52</v>
      </c>
      <c r="M80">
        <f>TPDDL_EOD!AE80+TPDDL_EOD!AF80</f>
        <v>29</v>
      </c>
      <c r="N80">
        <f t="shared" si="6"/>
        <v>147.99</v>
      </c>
      <c r="O80" s="112">
        <f t="shared" si="7"/>
        <v>9.9999999999909051E-3</v>
      </c>
      <c r="P80">
        <v>41.572808973579292</v>
      </c>
      <c r="Q80">
        <v>24.001621731198053</v>
      </c>
      <c r="R80">
        <v>8.9006013919859441</v>
      </c>
      <c r="S80">
        <v>44.523008311372394</v>
      </c>
      <c r="T80">
        <v>29.001959591864313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41.57</v>
      </c>
      <c r="J81">
        <f>BYPL_EOD!AE81+BYPL_EOD!AF81</f>
        <v>24</v>
      </c>
      <c r="K81">
        <f>MES_EOD!AE81+MES_EOD!AF81</f>
        <v>8.9</v>
      </c>
      <c r="L81">
        <f>NDMC_EOD!AE81+NDMC_EOD!AF81</f>
        <v>44.52</v>
      </c>
      <c r="M81">
        <f>TPDDL_EOD!AE81+TPDDL_EOD!AF81</f>
        <v>29</v>
      </c>
      <c r="N81">
        <f t="shared" si="6"/>
        <v>147.99</v>
      </c>
      <c r="O81" s="112">
        <f t="shared" si="7"/>
        <v>9.9999999999909051E-3</v>
      </c>
      <c r="P81">
        <v>41.572808973579292</v>
      </c>
      <c r="Q81">
        <v>24.001621731198053</v>
      </c>
      <c r="R81">
        <v>8.9006013919859441</v>
      </c>
      <c r="S81">
        <v>44.523008311372394</v>
      </c>
      <c r="T81">
        <v>29.001959591864313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41.57</v>
      </c>
      <c r="J82">
        <f>BYPL_EOD!AE82+BYPL_EOD!AF82</f>
        <v>24</v>
      </c>
      <c r="K82">
        <f>MES_EOD!AE82+MES_EOD!AF82</f>
        <v>8.9</v>
      </c>
      <c r="L82">
        <f>NDMC_EOD!AE82+NDMC_EOD!AF82</f>
        <v>44.52</v>
      </c>
      <c r="M82">
        <f>TPDDL_EOD!AE82+TPDDL_EOD!AF82</f>
        <v>29</v>
      </c>
      <c r="N82">
        <f t="shared" si="6"/>
        <v>147.99</v>
      </c>
      <c r="O82" s="112">
        <f t="shared" si="7"/>
        <v>9.9999999999909051E-3</v>
      </c>
      <c r="P82">
        <v>41.572808973579292</v>
      </c>
      <c r="Q82">
        <v>24.001621731198053</v>
      </c>
      <c r="R82">
        <v>8.9006013919859441</v>
      </c>
      <c r="S82">
        <v>44.523008311372394</v>
      </c>
      <c r="T82">
        <v>29.001959591864313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265</v>
      </c>
      <c r="G83">
        <f t="shared" si="11"/>
        <v>148</v>
      </c>
      <c r="H83" s="112"/>
      <c r="I83">
        <f>BRPL_EOD!AE83+BRPL_EOD!AF83</f>
        <v>41.57</v>
      </c>
      <c r="J83">
        <f>BYPL_EOD!AE83+BYPL_EOD!AF83</f>
        <v>24</v>
      </c>
      <c r="K83">
        <f>MES_EOD!AE83+MES_EOD!AF83</f>
        <v>8.9</v>
      </c>
      <c r="L83">
        <f>NDMC_EOD!AE83+NDMC_EOD!AF83</f>
        <v>44.52</v>
      </c>
      <c r="M83">
        <f>TPDDL_EOD!AE83+TPDDL_EOD!AF83</f>
        <v>29</v>
      </c>
      <c r="N83">
        <f t="shared" si="6"/>
        <v>147.99</v>
      </c>
      <c r="O83" s="112">
        <f t="shared" si="7"/>
        <v>9.9999999999909051E-3</v>
      </c>
      <c r="P83">
        <v>41.572808973579292</v>
      </c>
      <c r="Q83">
        <v>24.001621731198053</v>
      </c>
      <c r="R83">
        <v>8.9006013919859441</v>
      </c>
      <c r="S83">
        <v>44.523008311372394</v>
      </c>
      <c r="T83">
        <v>29.001959591864313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265</v>
      </c>
      <c r="G84">
        <f t="shared" si="11"/>
        <v>148</v>
      </c>
      <c r="H84" s="112"/>
      <c r="I84">
        <f>BRPL_EOD!AE84+BRPL_EOD!AF84</f>
        <v>41.57</v>
      </c>
      <c r="J84">
        <f>BYPL_EOD!AE84+BYPL_EOD!AF84</f>
        <v>24</v>
      </c>
      <c r="K84">
        <f>MES_EOD!AE84+MES_EOD!AF84</f>
        <v>8.9</v>
      </c>
      <c r="L84">
        <f>NDMC_EOD!AE84+NDMC_EOD!AF84</f>
        <v>44.52</v>
      </c>
      <c r="M84">
        <f>TPDDL_EOD!AE84+TPDDL_EOD!AF84</f>
        <v>29</v>
      </c>
      <c r="N84">
        <f t="shared" si="6"/>
        <v>147.99</v>
      </c>
      <c r="O84" s="112">
        <f t="shared" si="7"/>
        <v>9.9999999999909051E-3</v>
      </c>
      <c r="P84">
        <v>41.572808973579292</v>
      </c>
      <c r="Q84">
        <v>24.001621731198053</v>
      </c>
      <c r="R84">
        <v>8.9006013919859441</v>
      </c>
      <c r="S84">
        <v>44.523008311372394</v>
      </c>
      <c r="T84">
        <v>29.001959591864313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265</v>
      </c>
      <c r="G85">
        <f t="shared" si="11"/>
        <v>148</v>
      </c>
      <c r="H85" s="112"/>
      <c r="I85">
        <f>BRPL_EOD!AE85+BRPL_EOD!AF85</f>
        <v>41.57</v>
      </c>
      <c r="J85">
        <f>BYPL_EOD!AE85+BYPL_EOD!AF85</f>
        <v>24</v>
      </c>
      <c r="K85">
        <f>MES_EOD!AE85+MES_EOD!AF85</f>
        <v>8.9</v>
      </c>
      <c r="L85">
        <f>NDMC_EOD!AE85+NDMC_EOD!AF85</f>
        <v>44.52</v>
      </c>
      <c r="M85">
        <f>TPDDL_EOD!AE85+TPDDL_EOD!AF85</f>
        <v>29</v>
      </c>
      <c r="N85">
        <f t="shared" si="6"/>
        <v>147.99</v>
      </c>
      <c r="O85" s="112">
        <f t="shared" si="7"/>
        <v>9.9999999999909051E-3</v>
      </c>
      <c r="P85">
        <v>41.572808973579292</v>
      </c>
      <c r="Q85">
        <v>24.001621731198053</v>
      </c>
      <c r="R85">
        <v>8.9006013919859441</v>
      </c>
      <c r="S85">
        <v>44.523008311372394</v>
      </c>
      <c r="T85">
        <v>29.001959591864313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265</v>
      </c>
      <c r="G86">
        <f t="shared" si="11"/>
        <v>148</v>
      </c>
      <c r="H86" s="112"/>
      <c r="I86">
        <f>BRPL_EOD!AE86+BRPL_EOD!AF86</f>
        <v>41.57</v>
      </c>
      <c r="J86">
        <f>BYPL_EOD!AE86+BYPL_EOD!AF86</f>
        <v>24</v>
      </c>
      <c r="K86">
        <f>MES_EOD!AE86+MES_EOD!AF86</f>
        <v>8.9</v>
      </c>
      <c r="L86">
        <f>NDMC_EOD!AE86+NDMC_EOD!AF86</f>
        <v>44.52</v>
      </c>
      <c r="M86">
        <f>TPDDL_EOD!AE86+TPDDL_EOD!AF86</f>
        <v>29</v>
      </c>
      <c r="N86">
        <f t="shared" si="6"/>
        <v>147.99</v>
      </c>
      <c r="O86" s="112">
        <f t="shared" si="7"/>
        <v>9.9999999999909051E-3</v>
      </c>
      <c r="P86">
        <v>41.572808973579292</v>
      </c>
      <c r="Q86">
        <v>24.001621731198053</v>
      </c>
      <c r="R86">
        <v>8.9006013919859441</v>
      </c>
      <c r="S86">
        <v>44.523008311372394</v>
      </c>
      <c r="T86">
        <v>29.001959591864313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265</v>
      </c>
      <c r="G87">
        <f t="shared" si="11"/>
        <v>148</v>
      </c>
      <c r="H87" s="112"/>
      <c r="I87">
        <f>BRPL_EOD!AE87+BRPL_EOD!AF87</f>
        <v>41.57</v>
      </c>
      <c r="J87">
        <f>BYPL_EOD!AE87+BYPL_EOD!AF87</f>
        <v>24</v>
      </c>
      <c r="K87">
        <f>MES_EOD!AE87+MES_EOD!AF87</f>
        <v>8.9</v>
      </c>
      <c r="L87">
        <f>NDMC_EOD!AE87+NDMC_EOD!AF87</f>
        <v>44.52</v>
      </c>
      <c r="M87">
        <f>TPDDL_EOD!AE87+TPDDL_EOD!AF87</f>
        <v>29</v>
      </c>
      <c r="N87">
        <f t="shared" si="6"/>
        <v>147.99</v>
      </c>
      <c r="O87" s="112">
        <f t="shared" si="7"/>
        <v>9.9999999999909051E-3</v>
      </c>
      <c r="P87">
        <v>41.572808973579292</v>
      </c>
      <c r="Q87">
        <v>24.001621731198053</v>
      </c>
      <c r="R87">
        <v>8.9006013919859441</v>
      </c>
      <c r="S87">
        <v>44.523008311372394</v>
      </c>
      <c r="T87">
        <v>29.001959591864313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265</v>
      </c>
      <c r="G88">
        <f t="shared" si="11"/>
        <v>148</v>
      </c>
      <c r="H88" s="112"/>
      <c r="I88">
        <f>BRPL_EOD!AE88+BRPL_EOD!AF88</f>
        <v>41.57</v>
      </c>
      <c r="J88">
        <f>BYPL_EOD!AE88+BYPL_EOD!AF88</f>
        <v>24</v>
      </c>
      <c r="K88">
        <f>MES_EOD!AE88+MES_EOD!AF88</f>
        <v>8.9</v>
      </c>
      <c r="L88">
        <f>NDMC_EOD!AE88+NDMC_EOD!AF88</f>
        <v>44.52</v>
      </c>
      <c r="M88">
        <f>TPDDL_EOD!AE88+TPDDL_EOD!AF88</f>
        <v>29</v>
      </c>
      <c r="N88">
        <f t="shared" si="6"/>
        <v>147.99</v>
      </c>
      <c r="O88" s="112">
        <f t="shared" si="7"/>
        <v>9.9999999999909051E-3</v>
      </c>
      <c r="P88">
        <v>41.572808973579292</v>
      </c>
      <c r="Q88">
        <v>24.001621731198053</v>
      </c>
      <c r="R88">
        <v>8.9006013919859441</v>
      </c>
      <c r="S88">
        <v>44.523008311372394</v>
      </c>
      <c r="T88">
        <v>29.001959591864313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265</v>
      </c>
      <c r="G89">
        <f t="shared" si="11"/>
        <v>148</v>
      </c>
      <c r="H89" s="112"/>
      <c r="I89">
        <f>BRPL_EOD!AE89+BRPL_EOD!AF89</f>
        <v>41.57</v>
      </c>
      <c r="J89">
        <f>BYPL_EOD!AE89+BYPL_EOD!AF89</f>
        <v>24</v>
      </c>
      <c r="K89">
        <f>MES_EOD!AE89+MES_EOD!AF89</f>
        <v>8.9</v>
      </c>
      <c r="L89">
        <f>NDMC_EOD!AE89+NDMC_EOD!AF89</f>
        <v>44.52</v>
      </c>
      <c r="M89">
        <f>TPDDL_EOD!AE89+TPDDL_EOD!AF89</f>
        <v>29</v>
      </c>
      <c r="N89">
        <f t="shared" si="6"/>
        <v>147.99</v>
      </c>
      <c r="O89" s="112">
        <f t="shared" si="7"/>
        <v>9.9999999999909051E-3</v>
      </c>
      <c r="P89">
        <v>41.572808973579292</v>
      </c>
      <c r="Q89">
        <v>24.001621731198053</v>
      </c>
      <c r="R89">
        <v>8.9006013919859441</v>
      </c>
      <c r="S89">
        <v>44.523008311372394</v>
      </c>
      <c r="T89">
        <v>29.001959591864313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265</v>
      </c>
      <c r="G90">
        <f t="shared" si="11"/>
        <v>148</v>
      </c>
      <c r="H90" s="112"/>
      <c r="I90">
        <f>BRPL_EOD!AE90+BRPL_EOD!AF90</f>
        <v>41.57</v>
      </c>
      <c r="J90">
        <f>BYPL_EOD!AE90+BYPL_EOD!AF90</f>
        <v>24</v>
      </c>
      <c r="K90">
        <f>MES_EOD!AE90+MES_EOD!AF90</f>
        <v>8.9</v>
      </c>
      <c r="L90">
        <f>NDMC_EOD!AE90+NDMC_EOD!AF90</f>
        <v>44.52</v>
      </c>
      <c r="M90">
        <f>TPDDL_EOD!AE90+TPDDL_EOD!AF90</f>
        <v>29</v>
      </c>
      <c r="N90">
        <f t="shared" si="6"/>
        <v>147.99</v>
      </c>
      <c r="O90" s="112">
        <f t="shared" si="7"/>
        <v>9.9999999999909051E-3</v>
      </c>
      <c r="P90">
        <v>41.572808973579292</v>
      </c>
      <c r="Q90">
        <v>24.001621731198053</v>
      </c>
      <c r="R90">
        <v>8.9006013919859441</v>
      </c>
      <c r="S90">
        <v>44.523008311372394</v>
      </c>
      <c r="T90">
        <v>29.001959591864313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265</v>
      </c>
      <c r="G91">
        <f t="shared" si="11"/>
        <v>148</v>
      </c>
      <c r="H91" s="112"/>
      <c r="I91">
        <f>BRPL_EOD!AE91+BRPL_EOD!AF91</f>
        <v>41.57</v>
      </c>
      <c r="J91">
        <f>BYPL_EOD!AE91+BYPL_EOD!AF91</f>
        <v>24</v>
      </c>
      <c r="K91">
        <f>MES_EOD!AE91+MES_EOD!AF91</f>
        <v>8.9</v>
      </c>
      <c r="L91">
        <f>NDMC_EOD!AE91+NDMC_EOD!AF91</f>
        <v>44.52</v>
      </c>
      <c r="M91">
        <f>TPDDL_EOD!AE91+TPDDL_EOD!AF91</f>
        <v>29</v>
      </c>
      <c r="N91">
        <f t="shared" si="6"/>
        <v>147.99</v>
      </c>
      <c r="O91" s="112">
        <f t="shared" si="7"/>
        <v>9.9999999999909051E-3</v>
      </c>
      <c r="P91">
        <v>41.572808973579292</v>
      </c>
      <c r="Q91">
        <v>24.001621731198053</v>
      </c>
      <c r="R91">
        <v>8.9006013919859441</v>
      </c>
      <c r="S91">
        <v>44.523008311372394</v>
      </c>
      <c r="T91">
        <v>29.001959591864313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265</v>
      </c>
      <c r="G92">
        <f t="shared" si="11"/>
        <v>148</v>
      </c>
      <c r="H92" s="112"/>
      <c r="I92">
        <f>BRPL_EOD!AE92+BRPL_EOD!AF92</f>
        <v>41.57</v>
      </c>
      <c r="J92">
        <f>BYPL_EOD!AE92+BYPL_EOD!AF92</f>
        <v>24</v>
      </c>
      <c r="K92">
        <f>MES_EOD!AE92+MES_EOD!AF92</f>
        <v>8.9</v>
      </c>
      <c r="L92">
        <f>NDMC_EOD!AE92+NDMC_EOD!AF92</f>
        <v>44.52</v>
      </c>
      <c r="M92">
        <f>TPDDL_EOD!AE92+TPDDL_EOD!AF92</f>
        <v>29</v>
      </c>
      <c r="N92">
        <f t="shared" si="6"/>
        <v>147.99</v>
      </c>
      <c r="O92" s="112">
        <f t="shared" si="7"/>
        <v>9.9999999999909051E-3</v>
      </c>
      <c r="P92">
        <v>41.572808973579292</v>
      </c>
      <c r="Q92">
        <v>24.001621731198053</v>
      </c>
      <c r="R92">
        <v>8.9006013919859441</v>
      </c>
      <c r="S92">
        <v>44.523008311372394</v>
      </c>
      <c r="T92">
        <v>29.001959591864313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265</v>
      </c>
      <c r="G93">
        <f t="shared" si="11"/>
        <v>148</v>
      </c>
      <c r="H93" s="112"/>
      <c r="I93">
        <f>BRPL_EOD!AE93+BRPL_EOD!AF93</f>
        <v>41.57</v>
      </c>
      <c r="J93">
        <f>BYPL_EOD!AE93+BYPL_EOD!AF93</f>
        <v>24</v>
      </c>
      <c r="K93">
        <f>MES_EOD!AE93+MES_EOD!AF93</f>
        <v>8.9</v>
      </c>
      <c r="L93">
        <f>NDMC_EOD!AE93+NDMC_EOD!AF93</f>
        <v>44.52</v>
      </c>
      <c r="M93">
        <f>TPDDL_EOD!AE93+TPDDL_EOD!AF93</f>
        <v>29</v>
      </c>
      <c r="N93">
        <f t="shared" si="6"/>
        <v>147.99</v>
      </c>
      <c r="O93" s="112">
        <f t="shared" si="7"/>
        <v>9.9999999999909051E-3</v>
      </c>
      <c r="P93">
        <v>41.572808973579292</v>
      </c>
      <c r="Q93">
        <v>24.001621731198053</v>
      </c>
      <c r="R93">
        <v>8.9006013919859441</v>
      </c>
      <c r="S93">
        <v>44.523008311372394</v>
      </c>
      <c r="T93">
        <v>29.001959591864313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265</v>
      </c>
      <c r="G94">
        <f t="shared" si="11"/>
        <v>148</v>
      </c>
      <c r="H94" s="112"/>
      <c r="I94">
        <f>BRPL_EOD!AE94+BRPL_EOD!AF94</f>
        <v>41.57</v>
      </c>
      <c r="J94">
        <f>BYPL_EOD!AE94+BYPL_EOD!AF94</f>
        <v>24</v>
      </c>
      <c r="K94">
        <f>MES_EOD!AE94+MES_EOD!AF94</f>
        <v>8.9</v>
      </c>
      <c r="L94">
        <f>NDMC_EOD!AE94+NDMC_EOD!AF94</f>
        <v>44.52</v>
      </c>
      <c r="M94">
        <f>TPDDL_EOD!AE94+TPDDL_EOD!AF94</f>
        <v>29</v>
      </c>
      <c r="N94">
        <f t="shared" si="6"/>
        <v>147.99</v>
      </c>
      <c r="O94" s="112">
        <f t="shared" si="7"/>
        <v>9.9999999999909051E-3</v>
      </c>
      <c r="P94">
        <v>41.572808973579292</v>
      </c>
      <c r="Q94">
        <v>24.001621731198053</v>
      </c>
      <c r="R94">
        <v>8.9006013919859441</v>
      </c>
      <c r="S94">
        <v>44.523008311372394</v>
      </c>
      <c r="T94">
        <v>29.001959591864313</v>
      </c>
      <c r="U94" s="114">
        <f t="shared" si="8"/>
        <v>148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265</v>
      </c>
      <c r="G95">
        <f t="shared" si="11"/>
        <v>148</v>
      </c>
      <c r="H95" s="112"/>
      <c r="I95">
        <f>BRPL_EOD!AE95+BRPL_EOD!AF95</f>
        <v>41.57</v>
      </c>
      <c r="J95">
        <f>BYPL_EOD!AE95+BYPL_EOD!AF95</f>
        <v>24</v>
      </c>
      <c r="K95">
        <f>MES_EOD!AE95+MES_EOD!AF95</f>
        <v>8.9</v>
      </c>
      <c r="L95">
        <f>NDMC_EOD!AE95+NDMC_EOD!AF95</f>
        <v>44.52</v>
      </c>
      <c r="M95">
        <f>TPDDL_EOD!AE95+TPDDL_EOD!AF95</f>
        <v>29</v>
      </c>
      <c r="N95">
        <f t="shared" si="6"/>
        <v>147.99</v>
      </c>
      <c r="O95" s="112">
        <f t="shared" si="7"/>
        <v>9.9999999999909051E-3</v>
      </c>
      <c r="P95">
        <v>41.572808973579292</v>
      </c>
      <c r="Q95">
        <v>24.001621731198053</v>
      </c>
      <c r="R95">
        <v>8.9006013919859441</v>
      </c>
      <c r="S95">
        <v>44.523008311372394</v>
      </c>
      <c r="T95">
        <v>29.001959591864313</v>
      </c>
      <c r="U95" s="114">
        <f t="shared" si="8"/>
        <v>148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265</v>
      </c>
      <c r="G96">
        <f t="shared" si="11"/>
        <v>148</v>
      </c>
      <c r="H96" s="112"/>
      <c r="I96">
        <f>BRPL_EOD!AE96+BRPL_EOD!AF96</f>
        <v>41.57</v>
      </c>
      <c r="J96">
        <f>BYPL_EOD!AE96+BYPL_EOD!AF96</f>
        <v>24</v>
      </c>
      <c r="K96">
        <f>MES_EOD!AE96+MES_EOD!AF96</f>
        <v>8.9</v>
      </c>
      <c r="L96">
        <f>NDMC_EOD!AE96+NDMC_EOD!AF96</f>
        <v>44.52</v>
      </c>
      <c r="M96">
        <f>TPDDL_EOD!AE96+TPDDL_EOD!AF96</f>
        <v>29</v>
      </c>
      <c r="N96">
        <f t="shared" si="6"/>
        <v>147.99</v>
      </c>
      <c r="O96" s="112">
        <f t="shared" si="7"/>
        <v>9.9999999999909051E-3</v>
      </c>
      <c r="P96">
        <v>41.572808973579292</v>
      </c>
      <c r="Q96">
        <v>24.001621731198053</v>
      </c>
      <c r="R96">
        <v>8.9006013919859441</v>
      </c>
      <c r="S96">
        <v>44.523008311372394</v>
      </c>
      <c r="T96">
        <v>29.001959591864313</v>
      </c>
      <c r="U96" s="114">
        <f t="shared" si="8"/>
        <v>148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265</v>
      </c>
      <c r="G97">
        <f t="shared" si="11"/>
        <v>148</v>
      </c>
      <c r="H97" s="112"/>
      <c r="I97">
        <f>BRPL_EOD!AE97+BRPL_EOD!AF97</f>
        <v>41.57</v>
      </c>
      <c r="J97">
        <f>BYPL_EOD!AE97+BYPL_EOD!AF97</f>
        <v>24</v>
      </c>
      <c r="K97">
        <f>MES_EOD!AE97+MES_EOD!AF97</f>
        <v>8.9</v>
      </c>
      <c r="L97">
        <f>NDMC_EOD!AE97+NDMC_EOD!AF97</f>
        <v>44.52</v>
      </c>
      <c r="M97">
        <f>TPDDL_EOD!AE97+TPDDL_EOD!AF97</f>
        <v>29</v>
      </c>
      <c r="N97">
        <f t="shared" si="6"/>
        <v>147.99</v>
      </c>
      <c r="O97" s="112">
        <f t="shared" si="7"/>
        <v>9.9999999999909051E-3</v>
      </c>
      <c r="P97">
        <v>41.572808973579292</v>
      </c>
      <c r="Q97">
        <v>24.001621731198053</v>
      </c>
      <c r="R97">
        <v>8.9006013919859441</v>
      </c>
      <c r="S97">
        <v>44.523008311372394</v>
      </c>
      <c r="T97">
        <v>29.001959591864313</v>
      </c>
      <c r="U97" s="114">
        <f t="shared" si="8"/>
        <v>148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265</v>
      </c>
      <c r="G98">
        <f t="shared" si="11"/>
        <v>148</v>
      </c>
      <c r="H98" s="112"/>
      <c r="I98">
        <f>BRPL_EOD!AE98+BRPL_EOD!AF98</f>
        <v>41.57</v>
      </c>
      <c r="J98">
        <f>BYPL_EOD!AE98+BYPL_EOD!AF98</f>
        <v>24</v>
      </c>
      <c r="K98">
        <f>MES_EOD!AE98+MES_EOD!AF98</f>
        <v>8.9</v>
      </c>
      <c r="L98">
        <f>NDMC_EOD!AE98+NDMC_EOD!AF98</f>
        <v>44.52</v>
      </c>
      <c r="M98">
        <f>TPDDL_EOD!AE98+TPDDL_EOD!AF98</f>
        <v>29</v>
      </c>
      <c r="N98">
        <f t="shared" si="6"/>
        <v>147.99</v>
      </c>
      <c r="O98" s="112">
        <f t="shared" si="7"/>
        <v>9.9999999999909051E-3</v>
      </c>
      <c r="P98">
        <v>41.572808973579292</v>
      </c>
      <c r="Q98">
        <v>24.001621731198053</v>
      </c>
      <c r="R98">
        <v>8.9006013919859441</v>
      </c>
      <c r="S98">
        <v>44.523008311372394</v>
      </c>
      <c r="T98">
        <v>29.001959591864313</v>
      </c>
      <c r="U98" s="114">
        <f t="shared" si="8"/>
        <v>148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3.5957499999999998</v>
      </c>
      <c r="E99" s="114">
        <f t="shared" si="12"/>
        <v>0</v>
      </c>
      <c r="F99" s="114">
        <f t="shared" si="12"/>
        <v>6.36</v>
      </c>
      <c r="G99" s="114">
        <f t="shared" si="12"/>
        <v>3.5957499999999998</v>
      </c>
      <c r="H99" s="114"/>
      <c r="I99" s="114">
        <f t="shared" si="12"/>
        <v>1.001012500000001</v>
      </c>
      <c r="J99" s="114">
        <f t="shared" si="12"/>
        <v>0.61807999999999974</v>
      </c>
      <c r="K99" s="114">
        <f t="shared" si="12"/>
        <v>0.21338499999999988</v>
      </c>
      <c r="L99" s="114">
        <f t="shared" si="12"/>
        <v>1.0671725000000005</v>
      </c>
      <c r="M99" s="114">
        <f t="shared" si="12"/>
        <v>0.6960925</v>
      </c>
      <c r="N99" s="114">
        <f t="shared" si="12"/>
        <v>3.5957424999999987</v>
      </c>
      <c r="O99" s="114">
        <f t="shared" si="12"/>
        <v>7.4999999998723862E-6</v>
      </c>
      <c r="P99" s="114">
        <f t="shared" si="12"/>
        <v>1.0010149014008609</v>
      </c>
      <c r="Q99" s="114">
        <f t="shared" si="12"/>
        <v>0.61808020388698659</v>
      </c>
      <c r="R99" s="114">
        <f t="shared" si="12"/>
        <v>0.21338553723977086</v>
      </c>
      <c r="S99" s="114">
        <f t="shared" si="12"/>
        <v>1.067175197749348</v>
      </c>
      <c r="T99" s="114">
        <f t="shared" si="12"/>
        <v>0.69609415972303412</v>
      </c>
      <c r="U99" s="114">
        <f t="shared" si="12"/>
        <v>3.5957499999999998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12"/>
      <c r="I3">
        <f>BRPL_EOD!AA3+BRPL_EOD!AB3</f>
        <v>13.14</v>
      </c>
      <c r="J3">
        <f>BYPL_EOD!AA3+BYPL_EOD!AB3</f>
        <v>7.2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33.07</v>
      </c>
      <c r="O3" s="112">
        <f t="shared" ref="O3:O66" si="1">G3-N3</f>
        <v>0.53000000000000114</v>
      </c>
      <c r="P3">
        <v>13.350589658300576</v>
      </c>
      <c r="Q3">
        <v>7.3153915935893563</v>
      </c>
      <c r="R3">
        <v>0</v>
      </c>
      <c r="S3">
        <v>1.7577260356818869</v>
      </c>
      <c r="T3">
        <v>11.176292712428182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12"/>
      <c r="I4">
        <f>BRPL_EOD!AA4+BRPL_EOD!AB4</f>
        <v>13.14</v>
      </c>
      <c r="J4">
        <f>BYPL_EOD!AA4+BYPL_EOD!AB4</f>
        <v>7.2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33.07</v>
      </c>
      <c r="O4" s="112">
        <f t="shared" si="1"/>
        <v>0.53000000000000114</v>
      </c>
      <c r="P4">
        <v>13.350589658300576</v>
      </c>
      <c r="Q4">
        <v>7.3153915935893563</v>
      </c>
      <c r="R4">
        <v>0</v>
      </c>
      <c r="S4">
        <v>1.7577260356818869</v>
      </c>
      <c r="T4">
        <v>11.176292712428182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12"/>
      <c r="I5">
        <f>BRPL_EOD!AA5+BRPL_EOD!AB5</f>
        <v>13.14</v>
      </c>
      <c r="J5">
        <f>BYPL_EOD!AA5+BYPL_EOD!AB5</f>
        <v>7.2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33.07</v>
      </c>
      <c r="O5" s="112">
        <f t="shared" si="1"/>
        <v>0.53000000000000114</v>
      </c>
      <c r="P5">
        <v>13.350589658300576</v>
      </c>
      <c r="Q5">
        <v>7.3153915935893563</v>
      </c>
      <c r="R5">
        <v>0</v>
      </c>
      <c r="S5">
        <v>1.7577260356818869</v>
      </c>
      <c r="T5">
        <v>11.176292712428182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12"/>
      <c r="I6">
        <f>BRPL_EOD!AA6+BRPL_EOD!AB6</f>
        <v>13.14</v>
      </c>
      <c r="J6">
        <f>BYPL_EOD!AA6+BYPL_EOD!AB6</f>
        <v>7.2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33.07</v>
      </c>
      <c r="O6" s="112">
        <f t="shared" si="1"/>
        <v>0.53000000000000114</v>
      </c>
      <c r="P6">
        <v>13.350589658300576</v>
      </c>
      <c r="Q6">
        <v>7.3153915935893563</v>
      </c>
      <c r="R6">
        <v>0</v>
      </c>
      <c r="S6">
        <v>1.7577260356818869</v>
      </c>
      <c r="T6">
        <v>11.176292712428182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12"/>
      <c r="I7">
        <f>BRPL_EOD!AA7+BRPL_EOD!AB7</f>
        <v>13.14</v>
      </c>
      <c r="J7">
        <f>BYPL_EOD!AA7+BYPL_EOD!AB7</f>
        <v>7.2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33.07</v>
      </c>
      <c r="O7" s="112">
        <f t="shared" si="1"/>
        <v>0.53000000000000114</v>
      </c>
      <c r="P7">
        <v>13.350589658300576</v>
      </c>
      <c r="Q7">
        <v>7.3153915935893563</v>
      </c>
      <c r="R7">
        <v>0</v>
      </c>
      <c r="S7">
        <v>1.7577260356818869</v>
      </c>
      <c r="T7">
        <v>11.176292712428182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12"/>
      <c r="I8">
        <f>BRPL_EOD!AA8+BRPL_EOD!AB8</f>
        <v>13.14</v>
      </c>
      <c r="J8">
        <f>BYPL_EOD!AA8+BYPL_EOD!AB8</f>
        <v>7.2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33.07</v>
      </c>
      <c r="O8" s="112">
        <f t="shared" si="1"/>
        <v>0.53000000000000114</v>
      </c>
      <c r="P8">
        <v>13.350589658300576</v>
      </c>
      <c r="Q8">
        <v>7.3153915935893563</v>
      </c>
      <c r="R8">
        <v>0</v>
      </c>
      <c r="S8">
        <v>1.7577260356818869</v>
      </c>
      <c r="T8">
        <v>11.176292712428182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12"/>
      <c r="I9">
        <f>BRPL_EOD!AA9+BRPL_EOD!AB9</f>
        <v>13.14</v>
      </c>
      <c r="J9">
        <f>BYPL_EOD!AA9+BYPL_EOD!AB9</f>
        <v>7.2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33.07</v>
      </c>
      <c r="O9" s="112">
        <f t="shared" si="1"/>
        <v>0.53000000000000114</v>
      </c>
      <c r="P9">
        <v>13.350589658300576</v>
      </c>
      <c r="Q9">
        <v>7.3153915935893563</v>
      </c>
      <c r="R9">
        <v>0</v>
      </c>
      <c r="S9">
        <v>1.7577260356818869</v>
      </c>
      <c r="T9">
        <v>11.176292712428182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12"/>
      <c r="I10">
        <f>BRPL_EOD!AA10+BRPL_EOD!AB10</f>
        <v>13.14</v>
      </c>
      <c r="J10">
        <f>BYPL_EOD!AA10+BYPL_EOD!AB10</f>
        <v>7.2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33.07</v>
      </c>
      <c r="O10" s="112">
        <f t="shared" si="1"/>
        <v>0.53000000000000114</v>
      </c>
      <c r="P10">
        <v>13.350589658300576</v>
      </c>
      <c r="Q10">
        <v>7.3153915935893563</v>
      </c>
      <c r="R10">
        <v>0</v>
      </c>
      <c r="S10">
        <v>1.7577260356818869</v>
      </c>
      <c r="T10">
        <v>11.176292712428182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12.34</v>
      </c>
      <c r="J11">
        <f>BYPL_EOD!AA11+BYPL_EOD!AB11</f>
        <v>7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32.07</v>
      </c>
      <c r="O11" s="112">
        <f t="shared" si="1"/>
        <v>0.53000000000000114</v>
      </c>
      <c r="P11">
        <v>12.543935141877144</v>
      </c>
      <c r="Q11">
        <v>7.1156844402868726</v>
      </c>
      <c r="R11">
        <v>0</v>
      </c>
      <c r="S11">
        <v>1.7585905830994699</v>
      </c>
      <c r="T11">
        <v>11.181789834736515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12.29</v>
      </c>
      <c r="J12">
        <f>BYPL_EOD!AA12+BYPL_EOD!AB12</f>
        <v>7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32.07</v>
      </c>
      <c r="O12" s="112">
        <f t="shared" si="1"/>
        <v>0.53000000000000114</v>
      </c>
      <c r="P12">
        <v>12.493108824446523</v>
      </c>
      <c r="Q12">
        <v>7.1156844402868726</v>
      </c>
      <c r="R12">
        <v>0</v>
      </c>
      <c r="S12">
        <v>1.8094169005300904</v>
      </c>
      <c r="T12">
        <v>11.181789834736515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12.29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32.07</v>
      </c>
      <c r="O13" s="112">
        <f t="shared" si="1"/>
        <v>0.53000000000000114</v>
      </c>
      <c r="P13">
        <v>12.493108824446523</v>
      </c>
      <c r="Q13">
        <v>7.1156844402868726</v>
      </c>
      <c r="R13">
        <v>0</v>
      </c>
      <c r="S13">
        <v>1.8094169005300904</v>
      </c>
      <c r="T13">
        <v>11.181789834736515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12.29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32.07</v>
      </c>
      <c r="O14" s="112">
        <f t="shared" si="1"/>
        <v>0.53000000000000114</v>
      </c>
      <c r="P14">
        <v>12.493108824446523</v>
      </c>
      <c r="Q14">
        <v>7.1156844402868726</v>
      </c>
      <c r="R14">
        <v>0</v>
      </c>
      <c r="S14">
        <v>1.8094169005300904</v>
      </c>
      <c r="T14">
        <v>11.181789834736515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12"/>
      <c r="I15">
        <f>BRPL_EOD!AA15+BRPL_EOD!AB15</f>
        <v>13.11</v>
      </c>
      <c r="J15">
        <f>BYPL_EOD!AA15+BYPL_EOD!AB15</f>
        <v>7.18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33.07</v>
      </c>
      <c r="O15" s="112">
        <f t="shared" si="1"/>
        <v>0.53000000000000114</v>
      </c>
      <c r="P15">
        <v>13.320108859993953</v>
      </c>
      <c r="Q15">
        <v>7.2950710613849408</v>
      </c>
      <c r="R15">
        <v>0</v>
      </c>
      <c r="S15">
        <v>1.8085273661929242</v>
      </c>
      <c r="T15">
        <v>11.176292712428182</v>
      </c>
      <c r="U15" s="114">
        <f t="shared" si="2"/>
        <v>33.599999999999994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12"/>
      <c r="I16">
        <f>BRPL_EOD!AA16+BRPL_EOD!AB16</f>
        <v>13.11</v>
      </c>
      <c r="J16">
        <f>BYPL_EOD!AA16+BYPL_EOD!AB16</f>
        <v>7.18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33.07</v>
      </c>
      <c r="O16" s="112">
        <f t="shared" si="1"/>
        <v>0.53000000000000114</v>
      </c>
      <c r="P16">
        <v>13.320108859993953</v>
      </c>
      <c r="Q16">
        <v>7.2950710613849408</v>
      </c>
      <c r="R16">
        <v>0</v>
      </c>
      <c r="S16">
        <v>1.8085273661929242</v>
      </c>
      <c r="T16">
        <v>11.176292712428182</v>
      </c>
      <c r="U16" s="114">
        <f t="shared" si="2"/>
        <v>33.599999999999994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12"/>
      <c r="I17">
        <f>BRPL_EOD!AA17+BRPL_EOD!AB17</f>
        <v>13.11</v>
      </c>
      <c r="J17">
        <f>BYPL_EOD!AA17+BYPL_EOD!AB17</f>
        <v>7.18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33.07</v>
      </c>
      <c r="O17" s="112">
        <f t="shared" si="1"/>
        <v>0.53000000000000114</v>
      </c>
      <c r="P17">
        <v>13.320108859993953</v>
      </c>
      <c r="Q17">
        <v>7.2950710613849408</v>
      </c>
      <c r="R17">
        <v>0</v>
      </c>
      <c r="S17">
        <v>1.8085273661929242</v>
      </c>
      <c r="T17">
        <v>11.176292712428182</v>
      </c>
      <c r="U17" s="114">
        <f t="shared" si="2"/>
        <v>33.599999999999994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12"/>
      <c r="I18">
        <f>BRPL_EOD!AA18+BRPL_EOD!AB18</f>
        <v>13.11</v>
      </c>
      <c r="J18">
        <f>BYPL_EOD!AA18+BYPL_EOD!AB18</f>
        <v>7.18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33.07</v>
      </c>
      <c r="O18" s="112">
        <f t="shared" si="1"/>
        <v>0.53000000000000114</v>
      </c>
      <c r="P18">
        <v>13.320108859993953</v>
      </c>
      <c r="Q18">
        <v>7.2950710613849408</v>
      </c>
      <c r="R18">
        <v>0</v>
      </c>
      <c r="S18">
        <v>1.8085273661929242</v>
      </c>
      <c r="T18">
        <v>11.176292712428182</v>
      </c>
      <c r="U18" s="114">
        <f t="shared" si="2"/>
        <v>33.599999999999994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12"/>
      <c r="I19">
        <f>BRPL_EOD!AA19+BRPL_EOD!AB19</f>
        <v>13.76</v>
      </c>
      <c r="J19">
        <f>BYPL_EOD!AA19+BYPL_EOD!AB19</f>
        <v>7.53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34.07</v>
      </c>
      <c r="O19" s="112">
        <f t="shared" si="1"/>
        <v>0.53000000000000114</v>
      </c>
      <c r="P19">
        <v>13.974053419430584</v>
      </c>
      <c r="Q19">
        <v>7.6471382447901384</v>
      </c>
      <c r="R19">
        <v>0</v>
      </c>
      <c r="S19">
        <v>1.8076900498972703</v>
      </c>
      <c r="T19">
        <v>11.171118285882008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12"/>
      <c r="I20">
        <f>BRPL_EOD!AA20+BRPL_EOD!AB20</f>
        <v>13.79</v>
      </c>
      <c r="J20">
        <f>BYPL_EOD!AA20+BYPL_EOD!AB20</f>
        <v>7.55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34.07</v>
      </c>
      <c r="O20" s="112">
        <f t="shared" si="1"/>
        <v>0.53000000000000114</v>
      </c>
      <c r="P20">
        <v>14.004520105664808</v>
      </c>
      <c r="Q20">
        <v>7.6674493689462873</v>
      </c>
      <c r="R20">
        <v>0</v>
      </c>
      <c r="S20">
        <v>1.7569122395068977</v>
      </c>
      <c r="T20">
        <v>11.171118285882008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12"/>
      <c r="I21">
        <f>BRPL_EOD!AA21+BRPL_EOD!AB21</f>
        <v>13.79</v>
      </c>
      <c r="J21">
        <f>BYPL_EOD!AA21+BYPL_EOD!AB21</f>
        <v>7.55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34.07</v>
      </c>
      <c r="O21" s="112">
        <f t="shared" si="1"/>
        <v>0.53000000000000114</v>
      </c>
      <c r="P21">
        <v>14.004520105664808</v>
      </c>
      <c r="Q21">
        <v>7.6674493689462873</v>
      </c>
      <c r="R21">
        <v>0</v>
      </c>
      <c r="S21">
        <v>1.7569122395068977</v>
      </c>
      <c r="T21">
        <v>11.171118285882008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12"/>
      <c r="I22">
        <f>BRPL_EOD!AA22+BRPL_EOD!AB22</f>
        <v>13.79</v>
      </c>
      <c r="J22">
        <f>BYPL_EOD!AA22+BYPL_EOD!AB22</f>
        <v>7.55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34.07</v>
      </c>
      <c r="O22" s="112">
        <f t="shared" si="1"/>
        <v>0.53000000000000114</v>
      </c>
      <c r="P22">
        <v>14.004520105664808</v>
      </c>
      <c r="Q22">
        <v>7.6674493689462873</v>
      </c>
      <c r="R22">
        <v>0</v>
      </c>
      <c r="S22">
        <v>1.7569122395068977</v>
      </c>
      <c r="T22">
        <v>11.171118285882008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12"/>
      <c r="I23">
        <f>BRPL_EOD!AA23+BRPL_EOD!AB23</f>
        <v>13.79</v>
      </c>
      <c r="J23">
        <f>BYPL_EOD!AA23+BYPL_EOD!AB23</f>
        <v>7.55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34.07</v>
      </c>
      <c r="O23" s="112">
        <f t="shared" si="1"/>
        <v>0.53000000000000114</v>
      </c>
      <c r="P23">
        <v>14.004520105664808</v>
      </c>
      <c r="Q23">
        <v>7.6674493689462873</v>
      </c>
      <c r="R23">
        <v>0</v>
      </c>
      <c r="S23">
        <v>1.7569122395068977</v>
      </c>
      <c r="T23">
        <v>11.171118285882008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12"/>
      <c r="I24">
        <f>BRPL_EOD!AA24+BRPL_EOD!AB24</f>
        <v>13.79</v>
      </c>
      <c r="J24">
        <f>BYPL_EOD!AA24+BYPL_EOD!AB24</f>
        <v>7.55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34.07</v>
      </c>
      <c r="O24" s="112">
        <f t="shared" si="1"/>
        <v>0.53000000000000114</v>
      </c>
      <c r="P24">
        <v>14.004520105664808</v>
      </c>
      <c r="Q24">
        <v>7.6674493689462873</v>
      </c>
      <c r="R24">
        <v>0</v>
      </c>
      <c r="S24">
        <v>1.7569122395068977</v>
      </c>
      <c r="T24">
        <v>11.171118285882008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12"/>
      <c r="I25">
        <f>BRPL_EOD!AA25+BRPL_EOD!AB25</f>
        <v>13.79</v>
      </c>
      <c r="J25">
        <f>BYPL_EOD!AA25+BYPL_EOD!AB25</f>
        <v>7.55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34.07</v>
      </c>
      <c r="O25" s="112">
        <f t="shared" si="1"/>
        <v>0.53000000000000114</v>
      </c>
      <c r="P25">
        <v>14.004520105664808</v>
      </c>
      <c r="Q25">
        <v>7.6674493689462873</v>
      </c>
      <c r="R25">
        <v>0</v>
      </c>
      <c r="S25">
        <v>1.7569122395068977</v>
      </c>
      <c r="T25">
        <v>11.171118285882008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12"/>
      <c r="I26">
        <f>BRPL_EOD!AA26+BRPL_EOD!AB26</f>
        <v>13.79</v>
      </c>
      <c r="J26">
        <f>BYPL_EOD!AA26+BYPL_EOD!AB26</f>
        <v>7.55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34.07</v>
      </c>
      <c r="O26" s="112">
        <f t="shared" si="1"/>
        <v>0.53000000000000114</v>
      </c>
      <c r="P26">
        <v>14.004520105664808</v>
      </c>
      <c r="Q26">
        <v>7.6674493689462873</v>
      </c>
      <c r="R26">
        <v>0</v>
      </c>
      <c r="S26">
        <v>1.7569122395068977</v>
      </c>
      <c r="T26">
        <v>11.171118285882008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13.76</v>
      </c>
      <c r="J27">
        <f>BYPL_EOD!AA27+BYPL_EOD!AB27</f>
        <v>7.53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34.07</v>
      </c>
      <c r="O27" s="112">
        <f t="shared" si="1"/>
        <v>0.53000000000000114</v>
      </c>
      <c r="P27">
        <v>13.974053419430584</v>
      </c>
      <c r="Q27">
        <v>7.6471382447901384</v>
      </c>
      <c r="R27">
        <v>0</v>
      </c>
      <c r="S27">
        <v>1.8076900498972703</v>
      </c>
      <c r="T27">
        <v>11.171118285882008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13.76</v>
      </c>
      <c r="J28">
        <f>BYPL_EOD!AA28+BYPL_EOD!AB28</f>
        <v>7.53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34.07</v>
      </c>
      <c r="O28" s="112">
        <f t="shared" si="1"/>
        <v>0.53000000000000114</v>
      </c>
      <c r="P28">
        <v>13.974053419430584</v>
      </c>
      <c r="Q28">
        <v>7.6471382447901384</v>
      </c>
      <c r="R28">
        <v>0</v>
      </c>
      <c r="S28">
        <v>1.8076900498972703</v>
      </c>
      <c r="T28">
        <v>11.171118285882008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13.76</v>
      </c>
      <c r="J29">
        <f>BYPL_EOD!AA29+BYPL_EOD!AB29</f>
        <v>7.53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34.07</v>
      </c>
      <c r="O29" s="112">
        <f t="shared" si="1"/>
        <v>0.53000000000000114</v>
      </c>
      <c r="P29">
        <v>13.974053419430584</v>
      </c>
      <c r="Q29">
        <v>7.6471382447901384</v>
      </c>
      <c r="R29">
        <v>0</v>
      </c>
      <c r="S29">
        <v>1.8076900498972703</v>
      </c>
      <c r="T29">
        <v>11.171118285882008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13.76</v>
      </c>
      <c r="J30">
        <f>BYPL_EOD!AA30+BYPL_EOD!AB30</f>
        <v>7.53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34.07</v>
      </c>
      <c r="O30" s="112">
        <f t="shared" si="1"/>
        <v>0.53000000000000114</v>
      </c>
      <c r="P30">
        <v>13.974053419430584</v>
      </c>
      <c r="Q30">
        <v>7.6471382447901384</v>
      </c>
      <c r="R30">
        <v>0</v>
      </c>
      <c r="S30">
        <v>1.8076900498972703</v>
      </c>
      <c r="T30">
        <v>11.171118285882008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13.79</v>
      </c>
      <c r="J31">
        <f>BYPL_EOD!AA31+BYPL_EOD!AB31</f>
        <v>7.55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34.07</v>
      </c>
      <c r="O31" s="112">
        <f t="shared" si="1"/>
        <v>0.53000000000000114</v>
      </c>
      <c r="P31">
        <v>14.004520105664808</v>
      </c>
      <c r="Q31">
        <v>7.6674493689462873</v>
      </c>
      <c r="R31">
        <v>0</v>
      </c>
      <c r="S31">
        <v>1.7569122395068977</v>
      </c>
      <c r="T31">
        <v>11.171118285882008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12"/>
      <c r="I32">
        <f>BRPL_EOD!AA32+BRPL_EOD!AB32</f>
        <v>13.79</v>
      </c>
      <c r="J32">
        <f>BYPL_EOD!AA32+BYPL_EOD!AB32</f>
        <v>7.55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34.07</v>
      </c>
      <c r="O32" s="112">
        <f t="shared" si="1"/>
        <v>0.53000000000000114</v>
      </c>
      <c r="P32">
        <v>14.004520105664808</v>
      </c>
      <c r="Q32">
        <v>7.6674493689462873</v>
      </c>
      <c r="R32">
        <v>0</v>
      </c>
      <c r="S32">
        <v>1.7569122395068977</v>
      </c>
      <c r="T32">
        <v>11.171118285882008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13.79</v>
      </c>
      <c r="J33">
        <f>BYPL_EOD!AA33+BYPL_EOD!AB33</f>
        <v>7.55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34.07</v>
      </c>
      <c r="O33" s="112">
        <f t="shared" si="1"/>
        <v>0.53000000000000114</v>
      </c>
      <c r="P33">
        <v>14.004520105664808</v>
      </c>
      <c r="Q33">
        <v>7.6674493689462873</v>
      </c>
      <c r="R33">
        <v>0</v>
      </c>
      <c r="S33">
        <v>1.7569122395068977</v>
      </c>
      <c r="T33">
        <v>11.171118285882008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13.79</v>
      </c>
      <c r="J34">
        <f>BYPL_EOD!AA34+BYPL_EOD!AB34</f>
        <v>7.55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34.07</v>
      </c>
      <c r="O34" s="112">
        <f t="shared" si="1"/>
        <v>0.53000000000000114</v>
      </c>
      <c r="P34">
        <v>14.004520105664808</v>
      </c>
      <c r="Q34">
        <v>7.6674493689462873</v>
      </c>
      <c r="R34">
        <v>0</v>
      </c>
      <c r="S34">
        <v>1.7569122395068977</v>
      </c>
      <c r="T34">
        <v>11.171118285882008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13.79</v>
      </c>
      <c r="J35">
        <f>BYPL_EOD!AA35+BYPL_EOD!AB35</f>
        <v>7.55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34.07</v>
      </c>
      <c r="O35" s="112">
        <f t="shared" si="1"/>
        <v>0.53000000000000114</v>
      </c>
      <c r="P35">
        <v>14.004520105664808</v>
      </c>
      <c r="Q35">
        <v>7.6674493689462873</v>
      </c>
      <c r="R35">
        <v>0</v>
      </c>
      <c r="S35">
        <v>1.7569122395068977</v>
      </c>
      <c r="T35">
        <v>11.171118285882008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13.79</v>
      </c>
      <c r="J36">
        <f>BYPL_EOD!AA36+BYPL_EOD!AB36</f>
        <v>7.55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34.07</v>
      </c>
      <c r="O36" s="112">
        <f t="shared" si="1"/>
        <v>0.53000000000000114</v>
      </c>
      <c r="P36">
        <v>14.004520105664808</v>
      </c>
      <c r="Q36">
        <v>7.6674493689462873</v>
      </c>
      <c r="R36">
        <v>0</v>
      </c>
      <c r="S36">
        <v>1.7569122395068977</v>
      </c>
      <c r="T36">
        <v>11.171118285882008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13.79</v>
      </c>
      <c r="J37">
        <f>BYPL_EOD!AA37+BYPL_EOD!AB37</f>
        <v>7.55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34.07</v>
      </c>
      <c r="O37" s="112">
        <f t="shared" si="1"/>
        <v>0.53000000000000114</v>
      </c>
      <c r="P37">
        <v>14.004520105664808</v>
      </c>
      <c r="Q37">
        <v>7.6674493689462873</v>
      </c>
      <c r="R37">
        <v>0</v>
      </c>
      <c r="S37">
        <v>1.7569122395068977</v>
      </c>
      <c r="T37">
        <v>11.171118285882008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13.79</v>
      </c>
      <c r="J38">
        <f>BYPL_EOD!AA38+BYPL_EOD!AB38</f>
        <v>7.55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34.07</v>
      </c>
      <c r="O38" s="112">
        <f t="shared" si="1"/>
        <v>0.53000000000000114</v>
      </c>
      <c r="P38">
        <v>14.004520105664808</v>
      </c>
      <c r="Q38">
        <v>7.6674493689462873</v>
      </c>
      <c r="R38">
        <v>0</v>
      </c>
      <c r="S38">
        <v>1.7569122395068977</v>
      </c>
      <c r="T38">
        <v>11.171118285882008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12"/>
      <c r="I39">
        <f>BRPL_EOD!AA39+BRPL_EOD!AB39</f>
        <v>13.14</v>
      </c>
      <c r="J39">
        <f>BYPL_EOD!AA39+BYPL_EOD!AB39</f>
        <v>7.2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33.07</v>
      </c>
      <c r="O39" s="112">
        <f t="shared" si="1"/>
        <v>0.22999999999999687</v>
      </c>
      <c r="P39">
        <v>13.23138796492289</v>
      </c>
      <c r="Q39">
        <v>7.2500755972180215</v>
      </c>
      <c r="R39">
        <v>0</v>
      </c>
      <c r="S39">
        <v>1.7420320532204414</v>
      </c>
      <c r="T39">
        <v>11.076504384638644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12"/>
      <c r="I40">
        <f>BRPL_EOD!AA40+BRPL_EOD!AB40</f>
        <v>13.14</v>
      </c>
      <c r="J40">
        <f>BYPL_EOD!AA40+BYPL_EOD!AB40</f>
        <v>7.2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33.07</v>
      </c>
      <c r="O40" s="112">
        <f t="shared" si="1"/>
        <v>0.22999999999999687</v>
      </c>
      <c r="P40">
        <v>13.23138796492289</v>
      </c>
      <c r="Q40">
        <v>7.2500755972180215</v>
      </c>
      <c r="R40">
        <v>0</v>
      </c>
      <c r="S40">
        <v>1.7420320532204414</v>
      </c>
      <c r="T40">
        <v>11.076504384638644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12"/>
      <c r="I41">
        <f>BRPL_EOD!AA41+BRPL_EOD!AB41</f>
        <v>13.14</v>
      </c>
      <c r="J41">
        <f>BYPL_EOD!AA41+BYPL_EOD!AB41</f>
        <v>7.2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33.07</v>
      </c>
      <c r="O41" s="112">
        <f t="shared" si="1"/>
        <v>0.22999999999999687</v>
      </c>
      <c r="P41">
        <v>13.23138796492289</v>
      </c>
      <c r="Q41">
        <v>7.2500755972180215</v>
      </c>
      <c r="R41">
        <v>0</v>
      </c>
      <c r="S41">
        <v>1.7420320532204414</v>
      </c>
      <c r="T41">
        <v>11.076504384638644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12"/>
      <c r="I42">
        <f>BRPL_EOD!AA42+BRPL_EOD!AB42</f>
        <v>13.14</v>
      </c>
      <c r="J42">
        <f>BYPL_EOD!AA42+BYPL_EOD!AB42</f>
        <v>7.2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33.07</v>
      </c>
      <c r="O42" s="112">
        <f t="shared" si="1"/>
        <v>0.22999999999999687</v>
      </c>
      <c r="P42">
        <v>13.23138796492289</v>
      </c>
      <c r="Q42">
        <v>7.2500755972180215</v>
      </c>
      <c r="R42">
        <v>0</v>
      </c>
      <c r="S42">
        <v>1.7420320532204414</v>
      </c>
      <c r="T42">
        <v>11.076504384638644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13.17</v>
      </c>
      <c r="J43">
        <f>BYPL_EOD!AA43+BYPL_EOD!AB43</f>
        <v>7.21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33.06</v>
      </c>
      <c r="O43" s="112">
        <f t="shared" si="1"/>
        <v>0.23999999999999488</v>
      </c>
      <c r="P43">
        <v>13.265607985480942</v>
      </c>
      <c r="Q43">
        <v>7.2623411978221402</v>
      </c>
      <c r="R43">
        <v>0</v>
      </c>
      <c r="S43">
        <v>1.6921960072595279</v>
      </c>
      <c r="T43">
        <v>11.079854809437386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33.06</v>
      </c>
      <c r="O44" s="112">
        <f t="shared" si="1"/>
        <v>0.23999999999999488</v>
      </c>
      <c r="P44">
        <v>13.265607985480942</v>
      </c>
      <c r="Q44">
        <v>7.2623411978221402</v>
      </c>
      <c r="R44">
        <v>0</v>
      </c>
      <c r="S44">
        <v>1.6921960072595279</v>
      </c>
      <c r="T44">
        <v>11.079854809437386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13.17</v>
      </c>
      <c r="J45">
        <f>BYPL_EOD!AA45+BYPL_EOD!AB45</f>
        <v>7.21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33.06</v>
      </c>
      <c r="O45" s="112">
        <f t="shared" si="1"/>
        <v>0.23999999999999488</v>
      </c>
      <c r="P45">
        <v>13.265607985480942</v>
      </c>
      <c r="Q45">
        <v>7.2623411978221402</v>
      </c>
      <c r="R45">
        <v>0</v>
      </c>
      <c r="S45">
        <v>1.6921960072595279</v>
      </c>
      <c r="T45">
        <v>11.079854809437386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13.17</v>
      </c>
      <c r="J46">
        <f>BYPL_EOD!AA46+BYPL_EOD!AB46</f>
        <v>7.21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33.06</v>
      </c>
      <c r="O46" s="112">
        <f t="shared" si="1"/>
        <v>0.23999999999999488</v>
      </c>
      <c r="P46">
        <v>13.265607985480942</v>
      </c>
      <c r="Q46">
        <v>7.2623411978221402</v>
      </c>
      <c r="R46">
        <v>0</v>
      </c>
      <c r="S46">
        <v>1.6921960072595279</v>
      </c>
      <c r="T46">
        <v>11.079854809437386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12"/>
      <c r="I47">
        <f>BRPL_EOD!AA47+BRPL_EOD!AB47</f>
        <v>12.39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32.07</v>
      </c>
      <c r="O47" s="112">
        <f t="shared" si="1"/>
        <v>0.22999999999999687</v>
      </c>
      <c r="P47">
        <v>12.478858746492048</v>
      </c>
      <c r="Q47">
        <v>7.0502026816339249</v>
      </c>
      <c r="R47">
        <v>0</v>
      </c>
      <c r="S47">
        <v>1.692048643592142</v>
      </c>
      <c r="T47">
        <v>11.078889928281882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12"/>
      <c r="I48">
        <f>BRPL_EOD!AA48+BRPL_EOD!AB48</f>
        <v>12.44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32.069999999999993</v>
      </c>
      <c r="O48" s="112">
        <f t="shared" si="1"/>
        <v>0.23000000000000398</v>
      </c>
      <c r="P48">
        <v>12.529217337075149</v>
      </c>
      <c r="Q48">
        <v>7.0502026816339267</v>
      </c>
      <c r="R48">
        <v>0</v>
      </c>
      <c r="S48">
        <v>1.6416900530090428</v>
      </c>
      <c r="T48">
        <v>11.078889928281885</v>
      </c>
      <c r="U48" s="114">
        <f t="shared" si="2"/>
        <v>32.300000000000004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12"/>
      <c r="I49">
        <f>BRPL_EOD!AA49+BRPL_EOD!AB49</f>
        <v>12.44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32.069999999999993</v>
      </c>
      <c r="O49" s="112">
        <f t="shared" si="1"/>
        <v>0.23000000000000398</v>
      </c>
      <c r="P49">
        <v>12.529217337075149</v>
      </c>
      <c r="Q49">
        <v>7.0502026816339267</v>
      </c>
      <c r="R49">
        <v>0</v>
      </c>
      <c r="S49">
        <v>1.6416900530090428</v>
      </c>
      <c r="T49">
        <v>11.078889928281885</v>
      </c>
      <c r="U49" s="114">
        <f t="shared" si="2"/>
        <v>32.300000000000004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12"/>
      <c r="I50">
        <f>BRPL_EOD!AA50+BRPL_EOD!AB50</f>
        <v>12.44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32.069999999999993</v>
      </c>
      <c r="O50" s="112">
        <f t="shared" si="1"/>
        <v>0.23000000000000398</v>
      </c>
      <c r="P50">
        <v>12.529217337075149</v>
      </c>
      <c r="Q50">
        <v>7.0502026816339267</v>
      </c>
      <c r="R50">
        <v>0</v>
      </c>
      <c r="S50">
        <v>1.6416900530090428</v>
      </c>
      <c r="T50">
        <v>11.078889928281885</v>
      </c>
      <c r="U50" s="114">
        <f t="shared" si="2"/>
        <v>32.300000000000004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12"/>
      <c r="I51">
        <f>BRPL_EOD!AA51+BRPL_EOD!AB51</f>
        <v>12.49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32.07</v>
      </c>
      <c r="O51" s="112">
        <f t="shared" si="1"/>
        <v>0.22999999999999687</v>
      </c>
      <c r="P51">
        <v>12.579575927658247</v>
      </c>
      <c r="Q51">
        <v>7.0502026816339249</v>
      </c>
      <c r="R51">
        <v>0</v>
      </c>
      <c r="S51">
        <v>1.5913314624259431</v>
      </c>
      <c r="T51">
        <v>11.078889928281882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12"/>
      <c r="I52">
        <f>BRPL_EOD!AA52+BRPL_EOD!AB52</f>
        <v>12.49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32.07</v>
      </c>
      <c r="O52" s="112">
        <f t="shared" si="1"/>
        <v>0.22999999999999687</v>
      </c>
      <c r="P52">
        <v>12.579575927658247</v>
      </c>
      <c r="Q52">
        <v>7.0502026816339249</v>
      </c>
      <c r="R52">
        <v>0</v>
      </c>
      <c r="S52">
        <v>1.5913314624259431</v>
      </c>
      <c r="T52">
        <v>11.078889928281882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12"/>
      <c r="I53">
        <f>BRPL_EOD!AA53+BRPL_EOD!AB53</f>
        <v>11.49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31.07</v>
      </c>
      <c r="O53" s="112">
        <f t="shared" si="1"/>
        <v>0.23000000000000043</v>
      </c>
      <c r="P53">
        <v>11.57505632442871</v>
      </c>
      <c r="Q53">
        <v>7.0518184744126167</v>
      </c>
      <c r="R53">
        <v>0</v>
      </c>
      <c r="S53">
        <v>1.5916961699388479</v>
      </c>
      <c r="T53">
        <v>11.081429031219827</v>
      </c>
      <c r="U53" s="114">
        <f t="shared" si="2"/>
        <v>31.300000000000004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12"/>
      <c r="I54">
        <f>BRPL_EOD!AA54+BRPL_EOD!AB54</f>
        <v>11.49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31.07</v>
      </c>
      <c r="O54" s="112">
        <f t="shared" si="1"/>
        <v>0.23000000000000043</v>
      </c>
      <c r="P54">
        <v>11.57505632442871</v>
      </c>
      <c r="Q54">
        <v>7.0518184744126167</v>
      </c>
      <c r="R54">
        <v>0</v>
      </c>
      <c r="S54">
        <v>1.5916961699388479</v>
      </c>
      <c r="T54">
        <v>11.081429031219827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12"/>
      <c r="I55">
        <f>BRPL_EOD!AA55+BRPL_EOD!AB55</f>
        <v>11.49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31.07</v>
      </c>
      <c r="O55" s="112">
        <f t="shared" si="1"/>
        <v>0.23000000000000043</v>
      </c>
      <c r="P55">
        <v>11.57505632442871</v>
      </c>
      <c r="Q55">
        <v>7.0518184744126167</v>
      </c>
      <c r="R55">
        <v>0</v>
      </c>
      <c r="S55">
        <v>1.5916961699388479</v>
      </c>
      <c r="T55">
        <v>11.081429031219827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12"/>
      <c r="I56">
        <f>BRPL_EOD!AA56+BRPL_EOD!AB56</f>
        <v>11.49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31.07</v>
      </c>
      <c r="O56" s="112">
        <f t="shared" si="1"/>
        <v>0.23000000000000043</v>
      </c>
      <c r="P56">
        <v>11.57505632442871</v>
      </c>
      <c r="Q56">
        <v>7.0518184744126167</v>
      </c>
      <c r="R56">
        <v>0</v>
      </c>
      <c r="S56">
        <v>1.5916961699388479</v>
      </c>
      <c r="T56">
        <v>11.081429031219827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12"/>
      <c r="I57">
        <f>BRPL_EOD!AA57+BRPL_EOD!AB57</f>
        <v>11.49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31.07</v>
      </c>
      <c r="O57" s="112">
        <f t="shared" si="1"/>
        <v>0.23000000000000043</v>
      </c>
      <c r="P57">
        <v>11.57505632442871</v>
      </c>
      <c r="Q57">
        <v>7.0518184744126167</v>
      </c>
      <c r="R57">
        <v>0</v>
      </c>
      <c r="S57">
        <v>1.5916961699388479</v>
      </c>
      <c r="T57">
        <v>11.081429031219827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12"/>
      <c r="I58">
        <f>BRPL_EOD!AA58+BRPL_EOD!AB58</f>
        <v>11.49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31.07</v>
      </c>
      <c r="O58" s="112">
        <f t="shared" si="1"/>
        <v>0.23000000000000043</v>
      </c>
      <c r="P58">
        <v>11.57505632442871</v>
      </c>
      <c r="Q58">
        <v>7.0518184744126167</v>
      </c>
      <c r="R58">
        <v>0</v>
      </c>
      <c r="S58">
        <v>1.5916961699388479</v>
      </c>
      <c r="T58">
        <v>11.081429031219827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12"/>
      <c r="I59">
        <f>BRPL_EOD!AA59+BRPL_EOD!AB59</f>
        <v>11.49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31.07</v>
      </c>
      <c r="O59" s="112">
        <f t="shared" si="1"/>
        <v>0.23000000000000043</v>
      </c>
      <c r="P59">
        <v>11.57505632442871</v>
      </c>
      <c r="Q59">
        <v>7.0518184744126167</v>
      </c>
      <c r="R59">
        <v>0</v>
      </c>
      <c r="S59">
        <v>1.5916961699388479</v>
      </c>
      <c r="T59">
        <v>11.081429031219827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12"/>
      <c r="I60">
        <f>BRPL_EOD!AA60+BRPL_EOD!AB60</f>
        <v>11.49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31.07</v>
      </c>
      <c r="O60" s="112">
        <f t="shared" si="1"/>
        <v>0.23000000000000043</v>
      </c>
      <c r="P60">
        <v>11.57505632442871</v>
      </c>
      <c r="Q60">
        <v>7.0518184744126167</v>
      </c>
      <c r="R60">
        <v>0</v>
      </c>
      <c r="S60">
        <v>1.5916961699388479</v>
      </c>
      <c r="T60">
        <v>11.081429031219827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29.3</v>
      </c>
      <c r="E61">
        <f>GT!N61</f>
        <v>0</v>
      </c>
      <c r="F61">
        <f t="shared" si="4"/>
        <v>84</v>
      </c>
      <c r="G61">
        <f t="shared" si="5"/>
        <v>29.3</v>
      </c>
      <c r="H61" s="112"/>
      <c r="I61">
        <f>BRPL_EOD!AA61+BRPL_EOD!AB61</f>
        <v>9.83</v>
      </c>
      <c r="J61">
        <f>BYPL_EOD!AA61+BYPL_EOD!AB61</f>
        <v>6.88</v>
      </c>
      <c r="K61">
        <f>MES_EOD!AA61+MES_EOD!AB61</f>
        <v>0</v>
      </c>
      <c r="L61">
        <f>NDMC_EOD!AA61+NDMC_EOD!AB61</f>
        <v>1.55</v>
      </c>
      <c r="M61">
        <f>TPDDL_EOD!AA61+TPDDL_EOD!AB61</f>
        <v>10.82</v>
      </c>
      <c r="N61">
        <f t="shared" si="0"/>
        <v>29.080000000000002</v>
      </c>
      <c r="O61" s="112">
        <f t="shared" si="1"/>
        <v>0.21999999999999886</v>
      </c>
      <c r="P61">
        <v>9.9043672627235217</v>
      </c>
      <c r="Q61">
        <v>6.9320495185694631</v>
      </c>
      <c r="R61">
        <v>0</v>
      </c>
      <c r="S61">
        <v>1.5617262723521321</v>
      </c>
      <c r="T61">
        <v>10.901856946354883</v>
      </c>
      <c r="U61" s="114">
        <f t="shared" si="2"/>
        <v>29.3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29.3</v>
      </c>
      <c r="E62">
        <f>GT!N62</f>
        <v>0</v>
      </c>
      <c r="F62">
        <f t="shared" si="4"/>
        <v>84</v>
      </c>
      <c r="G62">
        <f t="shared" si="5"/>
        <v>29.3</v>
      </c>
      <c r="H62" s="112"/>
      <c r="I62">
        <f>BRPL_EOD!AA62+BRPL_EOD!AB62</f>
        <v>9.83</v>
      </c>
      <c r="J62">
        <f>BYPL_EOD!AA62+BYPL_EOD!AB62</f>
        <v>6.88</v>
      </c>
      <c r="K62">
        <f>MES_EOD!AA62+MES_EOD!AB62</f>
        <v>0</v>
      </c>
      <c r="L62">
        <f>NDMC_EOD!AA62+NDMC_EOD!AB62</f>
        <v>1.55</v>
      </c>
      <c r="M62">
        <f>TPDDL_EOD!AA62+TPDDL_EOD!AB62</f>
        <v>10.82</v>
      </c>
      <c r="N62">
        <f t="shared" si="0"/>
        <v>29.080000000000002</v>
      </c>
      <c r="O62" s="112">
        <f t="shared" si="1"/>
        <v>0.21999999999999886</v>
      </c>
      <c r="P62">
        <v>9.9043672627235217</v>
      </c>
      <c r="Q62">
        <v>6.9320495185694631</v>
      </c>
      <c r="R62">
        <v>0</v>
      </c>
      <c r="S62">
        <v>1.5617262723521321</v>
      </c>
      <c r="T62">
        <v>10.901856946354883</v>
      </c>
      <c r="U62" s="114">
        <f t="shared" si="2"/>
        <v>29.3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29.3</v>
      </c>
      <c r="E63">
        <f>GT!N63</f>
        <v>0</v>
      </c>
      <c r="F63">
        <f t="shared" si="4"/>
        <v>84</v>
      </c>
      <c r="G63">
        <f t="shared" si="5"/>
        <v>29.3</v>
      </c>
      <c r="H63" s="112"/>
      <c r="I63">
        <f>BRPL_EOD!AA63+BRPL_EOD!AB63</f>
        <v>9.83</v>
      </c>
      <c r="J63">
        <f>BYPL_EOD!AA63+BYPL_EOD!AB63</f>
        <v>6.88</v>
      </c>
      <c r="K63">
        <f>MES_EOD!AA63+MES_EOD!AB63</f>
        <v>0</v>
      </c>
      <c r="L63">
        <f>NDMC_EOD!AA63+NDMC_EOD!AB63</f>
        <v>1.55</v>
      </c>
      <c r="M63">
        <f>TPDDL_EOD!AA63+TPDDL_EOD!AB63</f>
        <v>10.82</v>
      </c>
      <c r="N63">
        <f t="shared" si="0"/>
        <v>29.080000000000002</v>
      </c>
      <c r="O63" s="112">
        <f t="shared" si="1"/>
        <v>0.21999999999999886</v>
      </c>
      <c r="P63">
        <v>9.9043672627235217</v>
      </c>
      <c r="Q63">
        <v>6.9320495185694631</v>
      </c>
      <c r="R63">
        <v>0</v>
      </c>
      <c r="S63">
        <v>1.5617262723521321</v>
      </c>
      <c r="T63">
        <v>10.901856946354883</v>
      </c>
      <c r="U63" s="114">
        <f t="shared" si="2"/>
        <v>29.3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84</v>
      </c>
      <c r="G64">
        <f t="shared" si="5"/>
        <v>29.3</v>
      </c>
      <c r="H64" s="112"/>
      <c r="I64">
        <f>BRPL_EOD!AA64+BRPL_EOD!AB64</f>
        <v>9.83</v>
      </c>
      <c r="J64">
        <f>BYPL_EOD!AA64+BYPL_EOD!AB64</f>
        <v>6.88</v>
      </c>
      <c r="K64">
        <f>MES_EOD!AA64+MES_EOD!AB64</f>
        <v>0</v>
      </c>
      <c r="L64">
        <f>NDMC_EOD!AA64+NDMC_EOD!AB64</f>
        <v>1.55</v>
      </c>
      <c r="M64">
        <f>TPDDL_EOD!AA64+TPDDL_EOD!AB64</f>
        <v>10.82</v>
      </c>
      <c r="N64">
        <f t="shared" si="0"/>
        <v>29.080000000000002</v>
      </c>
      <c r="O64" s="112">
        <f t="shared" si="1"/>
        <v>0.21999999999999886</v>
      </c>
      <c r="P64">
        <v>9.9043672627235217</v>
      </c>
      <c r="Q64">
        <v>6.9320495185694631</v>
      </c>
      <c r="R64">
        <v>0</v>
      </c>
      <c r="S64">
        <v>1.5617262723521321</v>
      </c>
      <c r="T64">
        <v>10.901856946354883</v>
      </c>
      <c r="U64" s="114">
        <f t="shared" si="2"/>
        <v>29.3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84</v>
      </c>
      <c r="G65">
        <f t="shared" si="5"/>
        <v>29.3</v>
      </c>
      <c r="H65" s="112"/>
      <c r="I65">
        <f>BRPL_EOD!AA65+BRPL_EOD!AB65</f>
        <v>9.83</v>
      </c>
      <c r="J65">
        <f>BYPL_EOD!AA65+BYPL_EOD!AB65</f>
        <v>6.88</v>
      </c>
      <c r="K65">
        <f>MES_EOD!AA65+MES_EOD!AB65</f>
        <v>0</v>
      </c>
      <c r="L65">
        <f>NDMC_EOD!AA65+NDMC_EOD!AB65</f>
        <v>1.55</v>
      </c>
      <c r="M65">
        <f>TPDDL_EOD!AA65+TPDDL_EOD!AB65</f>
        <v>10.82</v>
      </c>
      <c r="N65">
        <f t="shared" si="0"/>
        <v>29.080000000000002</v>
      </c>
      <c r="O65" s="112">
        <f t="shared" si="1"/>
        <v>0.21999999999999886</v>
      </c>
      <c r="P65">
        <v>9.9043672627235217</v>
      </c>
      <c r="Q65">
        <v>6.9320495185694631</v>
      </c>
      <c r="R65">
        <v>0</v>
      </c>
      <c r="S65">
        <v>1.5617262723521321</v>
      </c>
      <c r="T65">
        <v>10.901856946354883</v>
      </c>
      <c r="U65" s="114">
        <f t="shared" si="2"/>
        <v>29.3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84</v>
      </c>
      <c r="G66">
        <f t="shared" si="5"/>
        <v>29.3</v>
      </c>
      <c r="H66" s="112"/>
      <c r="I66">
        <f>BRPL_EOD!AA66+BRPL_EOD!AB66</f>
        <v>9.83</v>
      </c>
      <c r="J66">
        <f>BYPL_EOD!AA66+BYPL_EOD!AB66</f>
        <v>6.88</v>
      </c>
      <c r="K66">
        <f>MES_EOD!AA66+MES_EOD!AB66</f>
        <v>0</v>
      </c>
      <c r="L66">
        <f>NDMC_EOD!AA66+NDMC_EOD!AB66</f>
        <v>1.55</v>
      </c>
      <c r="M66">
        <f>TPDDL_EOD!AA66+TPDDL_EOD!AB66</f>
        <v>10.82</v>
      </c>
      <c r="N66">
        <f t="shared" si="0"/>
        <v>29.080000000000002</v>
      </c>
      <c r="O66" s="112">
        <f t="shared" si="1"/>
        <v>0.21999999999999886</v>
      </c>
      <c r="P66">
        <v>9.9043672627235217</v>
      </c>
      <c r="Q66">
        <v>6.9320495185694631</v>
      </c>
      <c r="R66">
        <v>0</v>
      </c>
      <c r="S66">
        <v>1.5617262723521321</v>
      </c>
      <c r="T66">
        <v>10.901856946354883</v>
      </c>
      <c r="U66" s="114">
        <f t="shared" si="2"/>
        <v>29.3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84</v>
      </c>
      <c r="G67">
        <f t="shared" si="5"/>
        <v>29.3</v>
      </c>
      <c r="H67" s="112"/>
      <c r="I67">
        <f>BRPL_EOD!AA67+BRPL_EOD!AB67</f>
        <v>9.83</v>
      </c>
      <c r="J67">
        <f>BYPL_EOD!AA67+BYPL_EOD!AB67</f>
        <v>6.88</v>
      </c>
      <c r="K67">
        <f>MES_EOD!AA67+MES_EOD!AB67</f>
        <v>0</v>
      </c>
      <c r="L67">
        <f>NDMC_EOD!AA67+NDMC_EOD!AB67</f>
        <v>1.55</v>
      </c>
      <c r="M67">
        <f>TPDDL_EOD!AA67+TPDDL_EOD!AB67</f>
        <v>10.82</v>
      </c>
      <c r="N67">
        <f t="shared" ref="N67:N98" si="6">SUM(I67:M67)</f>
        <v>29.080000000000002</v>
      </c>
      <c r="O67" s="112">
        <f t="shared" ref="O67:O98" si="7">G67-N67</f>
        <v>0.21999999999999886</v>
      </c>
      <c r="P67">
        <v>9.9043672627235217</v>
      </c>
      <c r="Q67">
        <v>6.9320495185694631</v>
      </c>
      <c r="R67">
        <v>0</v>
      </c>
      <c r="S67">
        <v>1.5617262723521321</v>
      </c>
      <c r="T67">
        <v>10.901856946354883</v>
      </c>
      <c r="U67" s="114">
        <f t="shared" ref="U67:U98" si="8">SUM(P67:T67)</f>
        <v>29.3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84</v>
      </c>
      <c r="G68">
        <f t="shared" ref="G68:G98" si="11">D68+E68-X68</f>
        <v>29.3</v>
      </c>
      <c r="H68" s="112"/>
      <c r="I68">
        <f>BRPL_EOD!AA68+BRPL_EOD!AB68</f>
        <v>9.83</v>
      </c>
      <c r="J68">
        <f>BYPL_EOD!AA68+BYPL_EOD!AB68</f>
        <v>6.88</v>
      </c>
      <c r="K68">
        <f>MES_EOD!AA68+MES_EOD!AB68</f>
        <v>0</v>
      </c>
      <c r="L68">
        <f>NDMC_EOD!AA68+NDMC_EOD!AB68</f>
        <v>1.55</v>
      </c>
      <c r="M68">
        <f>TPDDL_EOD!AA68+TPDDL_EOD!AB68</f>
        <v>10.82</v>
      </c>
      <c r="N68">
        <f t="shared" si="6"/>
        <v>29.080000000000002</v>
      </c>
      <c r="O68" s="112">
        <f t="shared" si="7"/>
        <v>0.21999999999999886</v>
      </c>
      <c r="P68">
        <v>9.9043672627235217</v>
      </c>
      <c r="Q68">
        <v>6.9320495185694631</v>
      </c>
      <c r="R68">
        <v>0</v>
      </c>
      <c r="S68">
        <v>1.5617262723521321</v>
      </c>
      <c r="T68">
        <v>10.901856946354883</v>
      </c>
      <c r="U68" s="114">
        <f t="shared" si="8"/>
        <v>29.3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84</v>
      </c>
      <c r="G69">
        <f t="shared" si="11"/>
        <v>29.3</v>
      </c>
      <c r="H69" s="112"/>
      <c r="I69">
        <f>BRPL_EOD!AA69+BRPL_EOD!AB69</f>
        <v>9.83</v>
      </c>
      <c r="J69">
        <f>BYPL_EOD!AA69+BYPL_EOD!AB69</f>
        <v>6.88</v>
      </c>
      <c r="K69">
        <f>MES_EOD!AA69+MES_EOD!AB69</f>
        <v>0</v>
      </c>
      <c r="L69">
        <f>NDMC_EOD!AA69+NDMC_EOD!AB69</f>
        <v>1.55</v>
      </c>
      <c r="M69">
        <f>TPDDL_EOD!AA69+TPDDL_EOD!AB69</f>
        <v>10.82</v>
      </c>
      <c r="N69">
        <f t="shared" si="6"/>
        <v>29.080000000000002</v>
      </c>
      <c r="O69" s="112">
        <f t="shared" si="7"/>
        <v>0.21999999999999886</v>
      </c>
      <c r="P69">
        <v>9.9043672627235217</v>
      </c>
      <c r="Q69">
        <v>6.9320495185694631</v>
      </c>
      <c r="R69">
        <v>0</v>
      </c>
      <c r="S69">
        <v>1.5617262723521321</v>
      </c>
      <c r="T69">
        <v>10.901856946354883</v>
      </c>
      <c r="U69" s="114">
        <f t="shared" si="8"/>
        <v>29.3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84</v>
      </c>
      <c r="G70">
        <f t="shared" si="11"/>
        <v>29.3</v>
      </c>
      <c r="H70" s="112"/>
      <c r="I70">
        <f>BRPL_EOD!AA70+BRPL_EOD!AB70</f>
        <v>9.83</v>
      </c>
      <c r="J70">
        <f>BYPL_EOD!AA70+BYPL_EOD!AB70</f>
        <v>6.88</v>
      </c>
      <c r="K70">
        <f>MES_EOD!AA70+MES_EOD!AB70</f>
        <v>0</v>
      </c>
      <c r="L70">
        <f>NDMC_EOD!AA70+NDMC_EOD!AB70</f>
        <v>1.55</v>
      </c>
      <c r="M70">
        <f>TPDDL_EOD!AA70+TPDDL_EOD!AB70</f>
        <v>10.82</v>
      </c>
      <c r="N70">
        <f t="shared" si="6"/>
        <v>29.080000000000002</v>
      </c>
      <c r="O70" s="112">
        <f t="shared" si="7"/>
        <v>0.21999999999999886</v>
      </c>
      <c r="P70">
        <v>9.9043672627235217</v>
      </c>
      <c r="Q70">
        <v>6.9320495185694631</v>
      </c>
      <c r="R70">
        <v>0</v>
      </c>
      <c r="S70">
        <v>1.5617262723521321</v>
      </c>
      <c r="T70">
        <v>10.901856946354883</v>
      </c>
      <c r="U70" s="114">
        <f t="shared" si="8"/>
        <v>29.3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84</v>
      </c>
      <c r="G71">
        <f t="shared" si="11"/>
        <v>29.3</v>
      </c>
      <c r="H71" s="112"/>
      <c r="I71">
        <f>BRPL_EOD!AA71+BRPL_EOD!AB71</f>
        <v>9.83</v>
      </c>
      <c r="J71">
        <f>BYPL_EOD!AA71+BYPL_EOD!AB71</f>
        <v>6.88</v>
      </c>
      <c r="K71">
        <f>MES_EOD!AA71+MES_EOD!AB71</f>
        <v>0</v>
      </c>
      <c r="L71">
        <f>NDMC_EOD!AA71+NDMC_EOD!AB71</f>
        <v>1.55</v>
      </c>
      <c r="M71">
        <f>TPDDL_EOD!AA71+TPDDL_EOD!AB71</f>
        <v>10.82</v>
      </c>
      <c r="N71">
        <f t="shared" si="6"/>
        <v>29.080000000000002</v>
      </c>
      <c r="O71" s="112">
        <f t="shared" si="7"/>
        <v>0.21999999999999886</v>
      </c>
      <c r="P71">
        <v>9.9043672627235217</v>
      </c>
      <c r="Q71">
        <v>6.9320495185694631</v>
      </c>
      <c r="R71">
        <v>0</v>
      </c>
      <c r="S71">
        <v>1.5617262723521321</v>
      </c>
      <c r="T71">
        <v>10.901856946354883</v>
      </c>
      <c r="U71" s="114">
        <f t="shared" si="8"/>
        <v>29.3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29.3</v>
      </c>
      <c r="E72">
        <f>GT!N72</f>
        <v>0</v>
      </c>
      <c r="F72">
        <f t="shared" si="10"/>
        <v>84</v>
      </c>
      <c r="G72">
        <f t="shared" si="11"/>
        <v>29.3</v>
      </c>
      <c r="H72" s="112"/>
      <c r="I72">
        <f>BRPL_EOD!AA72+BRPL_EOD!AB72</f>
        <v>9.83</v>
      </c>
      <c r="J72">
        <f>BYPL_EOD!AA72+BYPL_EOD!AB72</f>
        <v>6.88</v>
      </c>
      <c r="K72">
        <f>MES_EOD!AA72+MES_EOD!AB72</f>
        <v>0</v>
      </c>
      <c r="L72">
        <f>NDMC_EOD!AA72+NDMC_EOD!AB72</f>
        <v>1.55</v>
      </c>
      <c r="M72">
        <f>TPDDL_EOD!AA72+TPDDL_EOD!AB72</f>
        <v>10.82</v>
      </c>
      <c r="N72">
        <f t="shared" si="6"/>
        <v>29.080000000000002</v>
      </c>
      <c r="O72" s="112">
        <f t="shared" si="7"/>
        <v>0.21999999999999886</v>
      </c>
      <c r="P72">
        <v>9.9043672627235217</v>
      </c>
      <c r="Q72">
        <v>6.9320495185694631</v>
      </c>
      <c r="R72">
        <v>0</v>
      </c>
      <c r="S72">
        <v>1.5617262723521321</v>
      </c>
      <c r="T72">
        <v>10.901856946354883</v>
      </c>
      <c r="U72" s="114">
        <f t="shared" si="8"/>
        <v>29.3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12"/>
      <c r="I73">
        <f>BRPL_EOD!AA73+BRPL_EOD!AB73</f>
        <v>10.49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30.07</v>
      </c>
      <c r="O73" s="112">
        <f t="shared" si="7"/>
        <v>0.23000000000000043</v>
      </c>
      <c r="P73">
        <v>10.570236115729964</v>
      </c>
      <c r="Q73">
        <v>7.0535417359494517</v>
      </c>
      <c r="R73">
        <v>0</v>
      </c>
      <c r="S73">
        <v>1.5920851346857334</v>
      </c>
      <c r="T73">
        <v>11.084137013634852</v>
      </c>
      <c r="U73" s="114">
        <f t="shared" si="8"/>
        <v>30.299999999999997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12"/>
      <c r="I74">
        <f>BRPL_EOD!AA74+BRPL_EOD!AB74</f>
        <v>10.49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30.07</v>
      </c>
      <c r="O74" s="112">
        <f t="shared" si="7"/>
        <v>0.23000000000000043</v>
      </c>
      <c r="P74">
        <v>10.570236115729964</v>
      </c>
      <c r="Q74">
        <v>7.0535417359494517</v>
      </c>
      <c r="R74">
        <v>0</v>
      </c>
      <c r="S74">
        <v>1.5920851346857334</v>
      </c>
      <c r="T74">
        <v>11.084137013634852</v>
      </c>
      <c r="U74" s="114">
        <f t="shared" si="8"/>
        <v>30.299999999999997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12"/>
      <c r="I75">
        <f>BRPL_EOD!AA75+BRPL_EOD!AB75</f>
        <v>10.49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30.07</v>
      </c>
      <c r="O75" s="112">
        <f t="shared" si="7"/>
        <v>0.53000000000000114</v>
      </c>
      <c r="P75">
        <v>10.674891918856003</v>
      </c>
      <c r="Q75">
        <v>7.1233787828400406</v>
      </c>
      <c r="R75">
        <v>0</v>
      </c>
      <c r="S75">
        <v>1.6078483538410377</v>
      </c>
      <c r="T75">
        <v>11.19388094446292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12"/>
      <c r="I76">
        <f>BRPL_EOD!AA76+BRPL_EOD!AB76</f>
        <v>10.49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30.07</v>
      </c>
      <c r="O76" s="112">
        <f t="shared" si="7"/>
        <v>0.53000000000000114</v>
      </c>
      <c r="P76">
        <v>10.674891918856003</v>
      </c>
      <c r="Q76">
        <v>7.1233787828400406</v>
      </c>
      <c r="R76">
        <v>0</v>
      </c>
      <c r="S76">
        <v>1.6078483538410377</v>
      </c>
      <c r="T76">
        <v>11.19388094446292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12"/>
      <c r="I77">
        <f>BRPL_EOD!AA77+BRPL_EOD!AB77</f>
        <v>10.49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30.07</v>
      </c>
      <c r="O77" s="112">
        <f t="shared" si="7"/>
        <v>0.53000000000000114</v>
      </c>
      <c r="P77">
        <v>10.674891918856003</v>
      </c>
      <c r="Q77">
        <v>7.1233787828400406</v>
      </c>
      <c r="R77">
        <v>0</v>
      </c>
      <c r="S77">
        <v>1.6078483538410377</v>
      </c>
      <c r="T77">
        <v>11.19388094446292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12"/>
      <c r="I78">
        <f>BRPL_EOD!AA78+BRPL_EOD!AB78</f>
        <v>10.49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30.07</v>
      </c>
      <c r="O78" s="112">
        <f t="shared" si="7"/>
        <v>0.53000000000000114</v>
      </c>
      <c r="P78">
        <v>10.674891918856003</v>
      </c>
      <c r="Q78">
        <v>7.1233787828400406</v>
      </c>
      <c r="R78">
        <v>0</v>
      </c>
      <c r="S78">
        <v>1.6078483538410377</v>
      </c>
      <c r="T78">
        <v>11.19388094446292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12"/>
      <c r="I79">
        <f>BRPL_EOD!AA79+BRPL_EOD!AB79</f>
        <v>10.49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30.07</v>
      </c>
      <c r="O79" s="112">
        <f t="shared" si="7"/>
        <v>0.53000000000000114</v>
      </c>
      <c r="P79">
        <v>10.674891918856003</v>
      </c>
      <c r="Q79">
        <v>7.1233787828400406</v>
      </c>
      <c r="R79">
        <v>0</v>
      </c>
      <c r="S79">
        <v>1.6078483538410377</v>
      </c>
      <c r="T79">
        <v>11.19388094446292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12"/>
      <c r="I80">
        <f>BRPL_EOD!AA80+BRPL_EOD!AB80</f>
        <v>10.49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30.07</v>
      </c>
      <c r="O80" s="112">
        <f t="shared" si="7"/>
        <v>0.53000000000000114</v>
      </c>
      <c r="P80">
        <v>10.674891918856003</v>
      </c>
      <c r="Q80">
        <v>7.1233787828400406</v>
      </c>
      <c r="R80">
        <v>0</v>
      </c>
      <c r="S80">
        <v>1.6078483538410377</v>
      </c>
      <c r="T80">
        <v>11.19388094446292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12"/>
      <c r="I81">
        <f>BRPL_EOD!AA81+BRPL_EOD!AB81</f>
        <v>10.49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30.07</v>
      </c>
      <c r="O81" s="112">
        <f t="shared" si="7"/>
        <v>0.53000000000000114</v>
      </c>
      <c r="P81">
        <v>10.674891918856003</v>
      </c>
      <c r="Q81">
        <v>7.1233787828400406</v>
      </c>
      <c r="R81">
        <v>0</v>
      </c>
      <c r="S81">
        <v>1.6078483538410377</v>
      </c>
      <c r="T81">
        <v>11.19388094446292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84</v>
      </c>
      <c r="G82">
        <f t="shared" si="11"/>
        <v>30.6</v>
      </c>
      <c r="H82" s="112"/>
      <c r="I82">
        <f>BRPL_EOD!AA82+BRPL_EOD!AB82</f>
        <v>10.49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30.07</v>
      </c>
      <c r="O82" s="112">
        <f t="shared" si="7"/>
        <v>0.53000000000000114</v>
      </c>
      <c r="P82">
        <v>10.674891918856003</v>
      </c>
      <c r="Q82">
        <v>7.1233787828400406</v>
      </c>
      <c r="R82">
        <v>0</v>
      </c>
      <c r="S82">
        <v>1.6078483538410377</v>
      </c>
      <c r="T82">
        <v>11.19388094446292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30.6</v>
      </c>
      <c r="E83">
        <f>GT!N83</f>
        <v>0</v>
      </c>
      <c r="F83">
        <f t="shared" si="10"/>
        <v>84</v>
      </c>
      <c r="G83">
        <f t="shared" si="11"/>
        <v>30.6</v>
      </c>
      <c r="H83" s="112"/>
      <c r="I83">
        <f>BRPL_EOD!AA83+BRPL_EOD!AB83</f>
        <v>10.49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30.07</v>
      </c>
      <c r="O83" s="112">
        <f t="shared" si="7"/>
        <v>0.53000000000000114</v>
      </c>
      <c r="P83">
        <v>10.674891918856003</v>
      </c>
      <c r="Q83">
        <v>7.1233787828400406</v>
      </c>
      <c r="R83">
        <v>0</v>
      </c>
      <c r="S83">
        <v>1.6078483538410377</v>
      </c>
      <c r="T83">
        <v>11.19388094446292</v>
      </c>
      <c r="U83" s="114">
        <f t="shared" si="8"/>
        <v>30.6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30.6</v>
      </c>
      <c r="E84">
        <f>GT!N84</f>
        <v>0</v>
      </c>
      <c r="F84">
        <f t="shared" si="10"/>
        <v>84</v>
      </c>
      <c r="G84">
        <f t="shared" si="11"/>
        <v>30.6</v>
      </c>
      <c r="H84" s="112"/>
      <c r="I84">
        <f>BRPL_EOD!AA84+BRPL_EOD!AB84</f>
        <v>10.49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30.07</v>
      </c>
      <c r="O84" s="112">
        <f t="shared" si="7"/>
        <v>0.53000000000000114</v>
      </c>
      <c r="P84">
        <v>10.674891918856003</v>
      </c>
      <c r="Q84">
        <v>7.1233787828400406</v>
      </c>
      <c r="R84">
        <v>0</v>
      </c>
      <c r="S84">
        <v>1.6078483538410377</v>
      </c>
      <c r="T84">
        <v>11.19388094446292</v>
      </c>
      <c r="U84" s="114">
        <f t="shared" si="8"/>
        <v>30.6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30.6</v>
      </c>
      <c r="E85">
        <f>GT!N85</f>
        <v>0</v>
      </c>
      <c r="F85">
        <f t="shared" si="10"/>
        <v>84</v>
      </c>
      <c r="G85">
        <f t="shared" si="11"/>
        <v>30.6</v>
      </c>
      <c r="H85" s="112"/>
      <c r="I85">
        <f>BRPL_EOD!AA85+BRPL_EOD!AB85</f>
        <v>10.49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30.07</v>
      </c>
      <c r="O85" s="112">
        <f t="shared" si="7"/>
        <v>0.53000000000000114</v>
      </c>
      <c r="P85">
        <v>10.674891918856003</v>
      </c>
      <c r="Q85">
        <v>7.1233787828400406</v>
      </c>
      <c r="R85">
        <v>0</v>
      </c>
      <c r="S85">
        <v>1.6078483538410377</v>
      </c>
      <c r="T85">
        <v>11.19388094446292</v>
      </c>
      <c r="U85" s="114">
        <f t="shared" si="8"/>
        <v>30.6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12"/>
      <c r="I86">
        <f>BRPL_EOD!AA86+BRPL_EOD!AB86</f>
        <v>11.49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31.07</v>
      </c>
      <c r="O86" s="112">
        <f t="shared" si="7"/>
        <v>0.53000000000000114</v>
      </c>
      <c r="P86">
        <v>11.685999356292244</v>
      </c>
      <c r="Q86">
        <v>7.1194077888638558</v>
      </c>
      <c r="R86">
        <v>0</v>
      </c>
      <c r="S86">
        <v>1.6069520437721276</v>
      </c>
      <c r="T86">
        <v>11.187640811071773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12"/>
      <c r="I87">
        <f>BRPL_EOD!AA87+BRPL_EOD!AB87</f>
        <v>11.49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31.07</v>
      </c>
      <c r="O87" s="112">
        <f t="shared" si="7"/>
        <v>0.53000000000000114</v>
      </c>
      <c r="P87">
        <v>11.685999356292244</v>
      </c>
      <c r="Q87">
        <v>7.1194077888638558</v>
      </c>
      <c r="R87">
        <v>0</v>
      </c>
      <c r="S87">
        <v>1.6069520437721276</v>
      </c>
      <c r="T87">
        <v>11.187640811071773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12"/>
      <c r="I88">
        <f>BRPL_EOD!AA88+BRPL_EOD!AB88</f>
        <v>11.49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31.07</v>
      </c>
      <c r="O88" s="112">
        <f t="shared" si="7"/>
        <v>0.53000000000000114</v>
      </c>
      <c r="P88">
        <v>11.685999356292244</v>
      </c>
      <c r="Q88">
        <v>7.1194077888638558</v>
      </c>
      <c r="R88">
        <v>0</v>
      </c>
      <c r="S88">
        <v>1.6069520437721276</v>
      </c>
      <c r="T88">
        <v>11.187640811071773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12"/>
      <c r="I89">
        <f>BRPL_EOD!AA89+BRPL_EOD!AB89</f>
        <v>11.49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31.07</v>
      </c>
      <c r="O89" s="112">
        <f t="shared" si="7"/>
        <v>0.53000000000000114</v>
      </c>
      <c r="P89">
        <v>11.685999356292244</v>
      </c>
      <c r="Q89">
        <v>7.1194077888638558</v>
      </c>
      <c r="R89">
        <v>0</v>
      </c>
      <c r="S89">
        <v>1.6069520437721276</v>
      </c>
      <c r="T89">
        <v>11.187640811071773</v>
      </c>
      <c r="U89" s="114">
        <f t="shared" si="8"/>
        <v>31.6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12"/>
      <c r="I90">
        <f>BRPL_EOD!AA90+BRPL_EOD!AB90</f>
        <v>11.49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31.07</v>
      </c>
      <c r="O90" s="112">
        <f t="shared" si="7"/>
        <v>0.53000000000000114</v>
      </c>
      <c r="P90">
        <v>11.685999356292244</v>
      </c>
      <c r="Q90">
        <v>7.1194077888638558</v>
      </c>
      <c r="R90">
        <v>0</v>
      </c>
      <c r="S90">
        <v>1.6069520437721276</v>
      </c>
      <c r="T90">
        <v>11.187640811071773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12"/>
      <c r="I91">
        <f>BRPL_EOD!AA91+BRPL_EOD!AB91</f>
        <v>11.49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31.07</v>
      </c>
      <c r="O91" s="112">
        <f t="shared" si="7"/>
        <v>0.53000000000000114</v>
      </c>
      <c r="P91">
        <v>11.685999356292244</v>
      </c>
      <c r="Q91">
        <v>7.1194077888638558</v>
      </c>
      <c r="R91">
        <v>0</v>
      </c>
      <c r="S91">
        <v>1.6069520437721276</v>
      </c>
      <c r="T91">
        <v>11.187640811071773</v>
      </c>
      <c r="U91" s="114">
        <f t="shared" si="8"/>
        <v>31.6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84</v>
      </c>
      <c r="G92">
        <f t="shared" si="11"/>
        <v>31.6</v>
      </c>
      <c r="H92" s="112"/>
      <c r="I92">
        <f>BRPL_EOD!AA92+BRPL_EOD!AB92</f>
        <v>11.49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31.07</v>
      </c>
      <c r="O92" s="112">
        <f t="shared" si="7"/>
        <v>0.53000000000000114</v>
      </c>
      <c r="P92">
        <v>11.685999356292244</v>
      </c>
      <c r="Q92">
        <v>7.1194077888638558</v>
      </c>
      <c r="R92">
        <v>0</v>
      </c>
      <c r="S92">
        <v>1.6069520437721276</v>
      </c>
      <c r="T92">
        <v>11.187640811071773</v>
      </c>
      <c r="U92" s="114">
        <f t="shared" si="8"/>
        <v>31.6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12"/>
      <c r="I93">
        <f>BRPL_EOD!AA93+BRPL_EOD!AB93</f>
        <v>11.49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31.07</v>
      </c>
      <c r="O93" s="112">
        <f t="shared" si="7"/>
        <v>0.53000000000000114</v>
      </c>
      <c r="P93">
        <v>11.685999356292244</v>
      </c>
      <c r="Q93">
        <v>7.1194077888638558</v>
      </c>
      <c r="R93">
        <v>0</v>
      </c>
      <c r="S93">
        <v>1.6069520437721276</v>
      </c>
      <c r="T93">
        <v>11.187640811071773</v>
      </c>
      <c r="U93" s="114">
        <f t="shared" si="8"/>
        <v>31.6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84</v>
      </c>
      <c r="G94">
        <f t="shared" si="11"/>
        <v>31.6</v>
      </c>
      <c r="H94" s="112"/>
      <c r="I94">
        <f>BRPL_EOD!AA94+BRPL_EOD!AB94</f>
        <v>11.49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31.07</v>
      </c>
      <c r="O94" s="112">
        <f t="shared" si="7"/>
        <v>0.53000000000000114</v>
      </c>
      <c r="P94">
        <v>11.685999356292244</v>
      </c>
      <c r="Q94">
        <v>7.1194077888638558</v>
      </c>
      <c r="R94">
        <v>0</v>
      </c>
      <c r="S94">
        <v>1.6069520437721276</v>
      </c>
      <c r="T94">
        <v>11.187640811071773</v>
      </c>
      <c r="U94" s="114">
        <f t="shared" si="8"/>
        <v>31.6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12"/>
      <c r="I95">
        <f>BRPL_EOD!AA95+BRPL_EOD!AB95</f>
        <v>11.49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31.07</v>
      </c>
      <c r="O95" s="112">
        <f t="shared" si="7"/>
        <v>0.53000000000000114</v>
      </c>
      <c r="P95">
        <v>11.685999356292244</v>
      </c>
      <c r="Q95">
        <v>7.1194077888638558</v>
      </c>
      <c r="R95">
        <v>0</v>
      </c>
      <c r="S95">
        <v>1.6069520437721276</v>
      </c>
      <c r="T95">
        <v>11.187640811071773</v>
      </c>
      <c r="U95" s="114">
        <f t="shared" si="8"/>
        <v>31.6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12"/>
      <c r="I96">
        <f>BRPL_EOD!AA96+BRPL_EOD!AB96</f>
        <v>11.49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31.07</v>
      </c>
      <c r="O96" s="112">
        <f t="shared" si="7"/>
        <v>0.53000000000000114</v>
      </c>
      <c r="P96">
        <v>11.685999356292244</v>
      </c>
      <c r="Q96">
        <v>7.1194077888638558</v>
      </c>
      <c r="R96">
        <v>0</v>
      </c>
      <c r="S96">
        <v>1.6069520437721276</v>
      </c>
      <c r="T96">
        <v>11.187640811071773</v>
      </c>
      <c r="U96" s="114">
        <f t="shared" si="8"/>
        <v>31.6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12"/>
      <c r="I97">
        <f>BRPL_EOD!AA97+BRPL_EOD!AB97</f>
        <v>11.49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31.07</v>
      </c>
      <c r="O97" s="112">
        <f t="shared" si="7"/>
        <v>0.53000000000000114</v>
      </c>
      <c r="P97">
        <v>11.685999356292244</v>
      </c>
      <c r="Q97">
        <v>7.1194077888638558</v>
      </c>
      <c r="R97">
        <v>0</v>
      </c>
      <c r="S97">
        <v>1.6069520437721276</v>
      </c>
      <c r="T97">
        <v>11.187640811071773</v>
      </c>
      <c r="U97" s="114">
        <f t="shared" si="8"/>
        <v>31.6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12"/>
      <c r="I98">
        <f>BRPL_EOD!AA98+BRPL_EOD!AB98</f>
        <v>11.49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31.07</v>
      </c>
      <c r="O98" s="112">
        <f t="shared" si="7"/>
        <v>0.53000000000000114</v>
      </c>
      <c r="P98">
        <v>11.685999356292244</v>
      </c>
      <c r="Q98">
        <v>7.1194077888638558</v>
      </c>
      <c r="R98">
        <v>0</v>
      </c>
      <c r="S98">
        <v>1.6069520437721276</v>
      </c>
      <c r="T98">
        <v>11.187640811071773</v>
      </c>
      <c r="U98" s="114">
        <f t="shared" si="8"/>
        <v>31.6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0.77394999999999958</v>
      </c>
      <c r="E99" s="114">
        <f t="shared" si="12"/>
        <v>0</v>
      </c>
      <c r="F99" s="114">
        <f t="shared" si="12"/>
        <v>2.016</v>
      </c>
      <c r="G99" s="114">
        <f t="shared" si="12"/>
        <v>0.77394999999999958</v>
      </c>
      <c r="H99" s="114"/>
      <c r="I99" s="114">
        <f t="shared" si="12"/>
        <v>0.28949250000000021</v>
      </c>
      <c r="J99" s="114">
        <f t="shared" si="12"/>
        <v>0.17135500000000001</v>
      </c>
      <c r="K99" s="114">
        <f t="shared" si="12"/>
        <v>0</v>
      </c>
      <c r="L99" s="114">
        <f t="shared" si="12"/>
        <v>3.9642500000000046E-2</v>
      </c>
      <c r="M99" s="114">
        <f t="shared" si="12"/>
        <v>0.26346000000000014</v>
      </c>
      <c r="N99" s="114">
        <f t="shared" si="12"/>
        <v>0.76395000000000057</v>
      </c>
      <c r="O99" s="114">
        <f t="shared" si="12"/>
        <v>1.0000000000000007E-2</v>
      </c>
      <c r="P99" s="114">
        <f t="shared" si="12"/>
        <v>0.29329881553428999</v>
      </c>
      <c r="Q99" s="114">
        <f t="shared" si="12"/>
        <v>0.17359504078500401</v>
      </c>
      <c r="R99" s="114">
        <f t="shared" si="12"/>
        <v>0</v>
      </c>
      <c r="S99" s="114">
        <f t="shared" si="12"/>
        <v>4.0161687551198581E-2</v>
      </c>
      <c r="T99" s="114">
        <f t="shared" si="12"/>
        <v>0.26689445612950807</v>
      </c>
      <c r="U99" s="114">
        <f t="shared" si="12"/>
        <v>0.77394999999999958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</v>
      </c>
      <c r="E3">
        <f>BAWANA!AM3</f>
        <v>0</v>
      </c>
      <c r="F3">
        <f>(B3+C3)*0.8</f>
        <v>256</v>
      </c>
      <c r="G3">
        <f>(D3+E3)</f>
        <v>254</v>
      </c>
      <c r="H3" s="112"/>
      <c r="I3">
        <f>BRPL_EOD!AI3+BRPL_EOD!AJ3</f>
        <v>100</v>
      </c>
      <c r="J3">
        <f>BYPL_EOD!AI3+BYPL_EOD!AJ3</f>
        <v>60</v>
      </c>
      <c r="K3">
        <f>MES_EOD!AI3+MES_EOD!AJ3</f>
        <v>5</v>
      </c>
      <c r="L3">
        <f>NDMC_EOD!AI3+NDMC_EOD!AJ3</f>
        <v>19</v>
      </c>
      <c r="M3">
        <f>TPDDL_EOD!AI3+TPDDL_EOD!AJ3</f>
        <v>70</v>
      </c>
      <c r="N3">
        <f t="shared" ref="N3:N66" si="0">SUM(I3:M3)</f>
        <v>254</v>
      </c>
      <c r="O3" s="112">
        <f t="shared" ref="O3:O66" si="1">G3-N3</f>
        <v>0</v>
      </c>
      <c r="P3">
        <v>100</v>
      </c>
      <c r="Q3">
        <v>60</v>
      </c>
      <c r="R3">
        <v>5</v>
      </c>
      <c r="S3">
        <v>19</v>
      </c>
      <c r="T3">
        <v>70</v>
      </c>
      <c r="U3" s="114">
        <f t="shared" ref="U3:U66" si="2">SUM(P3:T3)</f>
        <v>254</v>
      </c>
      <c r="V3" s="112">
        <f t="shared" ref="V3:V66" si="3">G3-U3</f>
        <v>0</v>
      </c>
      <c r="Y3">
        <f>BAWANA!AW3+BAWANA!AX3</f>
        <v>8</v>
      </c>
      <c r="Z3">
        <f>BAWANA!BD3+BAWANA!BE3</f>
        <v>8</v>
      </c>
      <c r="AA3">
        <f>BAWANA!X3+BAWANA!Y3</f>
        <v>8</v>
      </c>
      <c r="AB3">
        <f>BAWANA!AE3+BAWANA!AF3</f>
        <v>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</v>
      </c>
      <c r="E4">
        <f>BAWANA!AM4</f>
        <v>0</v>
      </c>
      <c r="F4">
        <f t="shared" ref="F4:F67" si="4">(B4+C4)*0.8</f>
        <v>256</v>
      </c>
      <c r="G4">
        <f t="shared" ref="G4:G67" si="5">(D4+E4)</f>
        <v>254</v>
      </c>
      <c r="H4" s="112"/>
      <c r="I4">
        <f>BRPL_EOD!AI4+BRPL_EOD!AJ4</f>
        <v>100</v>
      </c>
      <c r="J4">
        <f>BYPL_EOD!AI4+BYPL_EOD!AJ4</f>
        <v>60</v>
      </c>
      <c r="K4">
        <f>MES_EOD!AI4+MES_EOD!AJ4</f>
        <v>5</v>
      </c>
      <c r="L4">
        <f>NDMC_EOD!AI4+NDMC_EOD!AJ4</f>
        <v>19</v>
      </c>
      <c r="M4">
        <f>TPDDL_EOD!AI4+TPDDL_EOD!AJ4</f>
        <v>70</v>
      </c>
      <c r="N4">
        <f t="shared" si="0"/>
        <v>254</v>
      </c>
      <c r="O4" s="112">
        <f t="shared" si="1"/>
        <v>0</v>
      </c>
      <c r="P4">
        <v>100</v>
      </c>
      <c r="Q4">
        <v>60</v>
      </c>
      <c r="R4">
        <v>5</v>
      </c>
      <c r="S4">
        <v>19</v>
      </c>
      <c r="T4">
        <v>70</v>
      </c>
      <c r="U4" s="114">
        <f t="shared" si="2"/>
        <v>254</v>
      </c>
      <c r="V4" s="112">
        <f t="shared" si="3"/>
        <v>0</v>
      </c>
      <c r="Y4">
        <f>BAWANA!AW4+BAWANA!AX4</f>
        <v>8</v>
      </c>
      <c r="Z4">
        <f>BAWANA!BD4+BAWANA!BE4</f>
        <v>8</v>
      </c>
      <c r="AA4">
        <f>BAWANA!X4+BAWANA!Y4</f>
        <v>8</v>
      </c>
      <c r="AB4">
        <f>BAWANA!AE4+BAWANA!AF4</f>
        <v>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</v>
      </c>
      <c r="E5">
        <f>BAWANA!AM5</f>
        <v>0</v>
      </c>
      <c r="F5">
        <f t="shared" si="4"/>
        <v>256</v>
      </c>
      <c r="G5">
        <f t="shared" si="5"/>
        <v>254</v>
      </c>
      <c r="H5" s="112"/>
      <c r="I5">
        <f>BRPL_EOD!AI5+BRPL_EOD!AJ5</f>
        <v>100</v>
      </c>
      <c r="J5">
        <f>BYPL_EOD!AI5+BYPL_EOD!AJ5</f>
        <v>60</v>
      </c>
      <c r="K5">
        <f>MES_EOD!AI5+MES_EOD!AJ5</f>
        <v>5</v>
      </c>
      <c r="L5">
        <f>NDMC_EOD!AI5+NDMC_EOD!AJ5</f>
        <v>19</v>
      </c>
      <c r="M5">
        <f>TPDDL_EOD!AI5+TPDDL_EOD!AJ5</f>
        <v>70</v>
      </c>
      <c r="N5">
        <f t="shared" si="0"/>
        <v>254</v>
      </c>
      <c r="O5" s="112">
        <f t="shared" si="1"/>
        <v>0</v>
      </c>
      <c r="P5">
        <v>100</v>
      </c>
      <c r="Q5">
        <v>60</v>
      </c>
      <c r="R5">
        <v>5</v>
      </c>
      <c r="S5">
        <v>19</v>
      </c>
      <c r="T5">
        <v>70</v>
      </c>
      <c r="U5" s="114">
        <f t="shared" si="2"/>
        <v>254</v>
      </c>
      <c r="V5" s="112">
        <f t="shared" si="3"/>
        <v>0</v>
      </c>
      <c r="Y5">
        <f>BAWANA!AW5+BAWANA!AX5</f>
        <v>8</v>
      </c>
      <c r="Z5">
        <f>BAWANA!BD5+BAWANA!BE5</f>
        <v>8</v>
      </c>
      <c r="AA5">
        <f>BAWANA!X5+BAWANA!Y5</f>
        <v>8</v>
      </c>
      <c r="AB5">
        <f>BAWANA!AE5+BAWANA!AF5</f>
        <v>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</v>
      </c>
      <c r="E6">
        <f>BAWANA!AM6</f>
        <v>0</v>
      </c>
      <c r="F6">
        <f t="shared" si="4"/>
        <v>256</v>
      </c>
      <c r="G6">
        <f t="shared" si="5"/>
        <v>254</v>
      </c>
      <c r="H6" s="112"/>
      <c r="I6">
        <f>BRPL_EOD!AI6+BRPL_EOD!AJ6</f>
        <v>100</v>
      </c>
      <c r="J6">
        <f>BYPL_EOD!AI6+BYPL_EOD!AJ6</f>
        <v>60</v>
      </c>
      <c r="K6">
        <f>MES_EOD!AI6+MES_EOD!AJ6</f>
        <v>5</v>
      </c>
      <c r="L6">
        <f>NDMC_EOD!AI6+NDMC_EOD!AJ6</f>
        <v>19</v>
      </c>
      <c r="M6">
        <f>TPDDL_EOD!AI6+TPDDL_EOD!AJ6</f>
        <v>70</v>
      </c>
      <c r="N6">
        <f t="shared" si="0"/>
        <v>254</v>
      </c>
      <c r="O6" s="112">
        <f t="shared" si="1"/>
        <v>0</v>
      </c>
      <c r="P6">
        <v>100</v>
      </c>
      <c r="Q6">
        <v>60</v>
      </c>
      <c r="R6">
        <v>5</v>
      </c>
      <c r="S6">
        <v>19</v>
      </c>
      <c r="T6">
        <v>70</v>
      </c>
      <c r="U6" s="114">
        <f t="shared" si="2"/>
        <v>254</v>
      </c>
      <c r="V6" s="112">
        <f t="shared" si="3"/>
        <v>0</v>
      </c>
      <c r="Y6">
        <f>BAWANA!AW6+BAWANA!AX6</f>
        <v>8</v>
      </c>
      <c r="Z6">
        <f>BAWANA!BD6+BAWANA!BE6</f>
        <v>8</v>
      </c>
      <c r="AA6">
        <f>BAWANA!X6+BAWANA!Y6</f>
        <v>8</v>
      </c>
      <c r="AB6">
        <f>BAWANA!AE6+BAWANA!AF6</f>
        <v>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254</v>
      </c>
      <c r="E7">
        <f>BAWANA!AM7</f>
        <v>0</v>
      </c>
      <c r="F7">
        <f t="shared" si="4"/>
        <v>256</v>
      </c>
      <c r="G7">
        <f t="shared" si="5"/>
        <v>254</v>
      </c>
      <c r="H7" s="112"/>
      <c r="I7">
        <f>BRPL_EOD!AI7+BRPL_EOD!AJ7</f>
        <v>100</v>
      </c>
      <c r="J7">
        <f>BYPL_EOD!AI7+BYPL_EOD!AJ7</f>
        <v>60</v>
      </c>
      <c r="K7">
        <f>MES_EOD!AI7+MES_EOD!AJ7</f>
        <v>5</v>
      </c>
      <c r="L7">
        <f>NDMC_EOD!AI7+NDMC_EOD!AJ7</f>
        <v>19</v>
      </c>
      <c r="M7">
        <f>TPDDL_EOD!AI7+TPDDL_EOD!AJ7</f>
        <v>70</v>
      </c>
      <c r="N7">
        <f t="shared" si="0"/>
        <v>254</v>
      </c>
      <c r="O7" s="112">
        <f t="shared" si="1"/>
        <v>0</v>
      </c>
      <c r="P7">
        <v>100</v>
      </c>
      <c r="Q7">
        <v>60</v>
      </c>
      <c r="R7">
        <v>5</v>
      </c>
      <c r="S7">
        <v>19</v>
      </c>
      <c r="T7">
        <v>70</v>
      </c>
      <c r="U7" s="114">
        <f t="shared" si="2"/>
        <v>254</v>
      </c>
      <c r="V7" s="112">
        <f t="shared" si="3"/>
        <v>0</v>
      </c>
      <c r="Y7">
        <f>BAWANA!AW7+BAWANA!AX7</f>
        <v>8</v>
      </c>
      <c r="Z7">
        <f>BAWANA!BD7+BAWANA!BE7</f>
        <v>8</v>
      </c>
      <c r="AA7">
        <f>BAWANA!X7+BAWANA!Y7</f>
        <v>8</v>
      </c>
      <c r="AB7">
        <f>BAWANA!AE7+BAWANA!AF7</f>
        <v>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254</v>
      </c>
      <c r="E8">
        <f>BAWANA!AM8</f>
        <v>0</v>
      </c>
      <c r="F8">
        <f t="shared" si="4"/>
        <v>256</v>
      </c>
      <c r="G8">
        <f t="shared" si="5"/>
        <v>254</v>
      </c>
      <c r="H8" s="112"/>
      <c r="I8">
        <f>BRPL_EOD!AI8+BRPL_EOD!AJ8</f>
        <v>100</v>
      </c>
      <c r="J8">
        <f>BYPL_EOD!AI8+BYPL_EOD!AJ8</f>
        <v>60</v>
      </c>
      <c r="K8">
        <f>MES_EOD!AI8+MES_EOD!AJ8</f>
        <v>5</v>
      </c>
      <c r="L8">
        <f>NDMC_EOD!AI8+NDMC_EOD!AJ8</f>
        <v>19</v>
      </c>
      <c r="M8">
        <f>TPDDL_EOD!AI8+TPDDL_EOD!AJ8</f>
        <v>70</v>
      </c>
      <c r="N8">
        <f t="shared" si="0"/>
        <v>254</v>
      </c>
      <c r="O8" s="112">
        <f t="shared" si="1"/>
        <v>0</v>
      </c>
      <c r="P8">
        <v>100</v>
      </c>
      <c r="Q8">
        <v>60</v>
      </c>
      <c r="R8">
        <v>5</v>
      </c>
      <c r="S8">
        <v>19</v>
      </c>
      <c r="T8">
        <v>70</v>
      </c>
      <c r="U8" s="114">
        <f t="shared" si="2"/>
        <v>254</v>
      </c>
      <c r="V8" s="112">
        <f t="shared" si="3"/>
        <v>0</v>
      </c>
      <c r="Y8">
        <f>BAWANA!AW8+BAWANA!AX8</f>
        <v>8</v>
      </c>
      <c r="Z8">
        <f>BAWANA!BD8+BAWANA!BE8</f>
        <v>8</v>
      </c>
      <c r="AA8">
        <f>BAWANA!X8+BAWANA!Y8</f>
        <v>8</v>
      </c>
      <c r="AB8">
        <f>BAWANA!AE8+BAWANA!AF8</f>
        <v>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254</v>
      </c>
      <c r="E9">
        <f>BAWANA!AM9</f>
        <v>0</v>
      </c>
      <c r="F9">
        <f t="shared" si="4"/>
        <v>256</v>
      </c>
      <c r="G9">
        <f t="shared" si="5"/>
        <v>254</v>
      </c>
      <c r="H9" s="112"/>
      <c r="I9">
        <f>BRPL_EOD!AI9+BRPL_EOD!AJ9</f>
        <v>100</v>
      </c>
      <c r="J9">
        <f>BYPL_EOD!AI9+BYPL_EOD!AJ9</f>
        <v>60</v>
      </c>
      <c r="K9">
        <f>MES_EOD!AI9+MES_EOD!AJ9</f>
        <v>5</v>
      </c>
      <c r="L9">
        <f>NDMC_EOD!AI9+NDMC_EOD!AJ9</f>
        <v>19</v>
      </c>
      <c r="M9">
        <f>TPDDL_EOD!AI9+TPDDL_EOD!AJ9</f>
        <v>70</v>
      </c>
      <c r="N9">
        <f t="shared" si="0"/>
        <v>254</v>
      </c>
      <c r="O9" s="112">
        <f t="shared" si="1"/>
        <v>0</v>
      </c>
      <c r="P9">
        <v>100</v>
      </c>
      <c r="Q9">
        <v>60</v>
      </c>
      <c r="R9">
        <v>5</v>
      </c>
      <c r="S9">
        <v>19</v>
      </c>
      <c r="T9">
        <v>70</v>
      </c>
      <c r="U9" s="114">
        <f t="shared" si="2"/>
        <v>254</v>
      </c>
      <c r="V9" s="112">
        <f t="shared" si="3"/>
        <v>0</v>
      </c>
      <c r="Y9">
        <f>BAWANA!AW9+BAWANA!AX9</f>
        <v>8</v>
      </c>
      <c r="Z9">
        <f>BAWANA!BD9+BAWANA!BE9</f>
        <v>8</v>
      </c>
      <c r="AA9">
        <f>BAWANA!X9+BAWANA!Y9</f>
        <v>8</v>
      </c>
      <c r="AB9">
        <f>BAWANA!AE9+BAWANA!AF9</f>
        <v>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254</v>
      </c>
      <c r="E10">
        <f>BAWANA!AM10</f>
        <v>0</v>
      </c>
      <c r="F10">
        <f t="shared" si="4"/>
        <v>256</v>
      </c>
      <c r="G10">
        <f t="shared" si="5"/>
        <v>254</v>
      </c>
      <c r="H10" s="112"/>
      <c r="I10">
        <f>BRPL_EOD!AI10+BRPL_EOD!AJ10</f>
        <v>100</v>
      </c>
      <c r="J10">
        <f>BYPL_EOD!AI10+BYPL_EOD!AJ10</f>
        <v>60</v>
      </c>
      <c r="K10">
        <f>MES_EOD!AI10+MES_EOD!AJ10</f>
        <v>5</v>
      </c>
      <c r="L10">
        <f>NDMC_EOD!AI10+NDMC_EOD!AJ10</f>
        <v>19</v>
      </c>
      <c r="M10">
        <f>TPDDL_EOD!AI10+TPDDL_EOD!AJ10</f>
        <v>70</v>
      </c>
      <c r="N10">
        <f t="shared" si="0"/>
        <v>254</v>
      </c>
      <c r="O10" s="112">
        <f t="shared" si="1"/>
        <v>0</v>
      </c>
      <c r="P10">
        <v>100</v>
      </c>
      <c r="Q10">
        <v>60</v>
      </c>
      <c r="R10">
        <v>5</v>
      </c>
      <c r="S10">
        <v>19</v>
      </c>
      <c r="T10">
        <v>70</v>
      </c>
      <c r="U10" s="114">
        <f t="shared" si="2"/>
        <v>254</v>
      </c>
      <c r="V10" s="112">
        <f t="shared" si="3"/>
        <v>0</v>
      </c>
      <c r="Y10">
        <f>BAWANA!AW10+BAWANA!AX10</f>
        <v>8</v>
      </c>
      <c r="Z10">
        <f>BAWANA!BD10+BAWANA!BE10</f>
        <v>8</v>
      </c>
      <c r="AA10">
        <f>BAWANA!X10+BAWANA!Y10</f>
        <v>8</v>
      </c>
      <c r="AB10">
        <f>BAWANA!AE10+BAWANA!AF10</f>
        <v>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230.62</v>
      </c>
      <c r="E11">
        <f>BAWANA!AM11</f>
        <v>0</v>
      </c>
      <c r="F11">
        <f t="shared" si="4"/>
        <v>256</v>
      </c>
      <c r="G11">
        <f t="shared" si="5"/>
        <v>230.62</v>
      </c>
      <c r="H11" s="112"/>
      <c r="I11">
        <f>BRPL_EOD!AI11+BRPL_EOD!AJ11</f>
        <v>76.62</v>
      </c>
      <c r="J11">
        <f>BYPL_EOD!AI11+BYPL_EOD!AJ11</f>
        <v>60</v>
      </c>
      <c r="K11">
        <f>MES_EOD!AI11+MES_EOD!AJ11</f>
        <v>5</v>
      </c>
      <c r="L11">
        <f>NDMC_EOD!AI11+NDMC_EOD!AJ11</f>
        <v>19</v>
      </c>
      <c r="M11">
        <f>TPDDL_EOD!AI11+TPDDL_EOD!AJ11</f>
        <v>70</v>
      </c>
      <c r="N11">
        <f t="shared" si="0"/>
        <v>230.62</v>
      </c>
      <c r="O11" s="112">
        <f t="shared" si="1"/>
        <v>0</v>
      </c>
      <c r="P11">
        <v>76.62</v>
      </c>
      <c r="Q11">
        <v>60</v>
      </c>
      <c r="R11">
        <v>5</v>
      </c>
      <c r="S11">
        <v>19</v>
      </c>
      <c r="T11">
        <v>70</v>
      </c>
      <c r="U11" s="114">
        <f t="shared" si="2"/>
        <v>230.62</v>
      </c>
      <c r="V11" s="112">
        <f t="shared" si="3"/>
        <v>0</v>
      </c>
      <c r="Y11">
        <f>BAWANA!AW11+BAWANA!AX11</f>
        <v>19.690000000000001</v>
      </c>
      <c r="Z11">
        <f>BAWANA!BD11+BAWANA!BE11</f>
        <v>19.690000000000001</v>
      </c>
      <c r="AA11">
        <f>BAWANA!X11+BAWANA!Y11</f>
        <v>19.690000000000001</v>
      </c>
      <c r="AB11">
        <f>BAWANA!AE11+BAWANA!AF11</f>
        <v>19.690000000000001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230.62</v>
      </c>
      <c r="E12">
        <f>BAWANA!AM12</f>
        <v>0</v>
      </c>
      <c r="F12">
        <f t="shared" si="4"/>
        <v>256</v>
      </c>
      <c r="G12">
        <f t="shared" si="5"/>
        <v>230.62</v>
      </c>
      <c r="H12" s="112"/>
      <c r="I12">
        <f>BRPL_EOD!AI12+BRPL_EOD!AJ12</f>
        <v>76.62</v>
      </c>
      <c r="J12">
        <f>BYPL_EOD!AI12+BYPL_EOD!AJ12</f>
        <v>60</v>
      </c>
      <c r="K12">
        <f>MES_EOD!AI12+MES_EOD!AJ12</f>
        <v>5</v>
      </c>
      <c r="L12">
        <f>NDMC_EOD!AI12+NDMC_EOD!AJ12</f>
        <v>19</v>
      </c>
      <c r="M12">
        <f>TPDDL_EOD!AI12+TPDDL_EOD!AJ12</f>
        <v>70</v>
      </c>
      <c r="N12">
        <f t="shared" si="0"/>
        <v>230.62</v>
      </c>
      <c r="O12" s="112">
        <f t="shared" si="1"/>
        <v>0</v>
      </c>
      <c r="P12">
        <v>76.62</v>
      </c>
      <c r="Q12">
        <v>60</v>
      </c>
      <c r="R12">
        <v>5</v>
      </c>
      <c r="S12">
        <v>19</v>
      </c>
      <c r="T12">
        <v>70</v>
      </c>
      <c r="U12" s="114">
        <f t="shared" si="2"/>
        <v>230.62</v>
      </c>
      <c r="V12" s="112">
        <f t="shared" si="3"/>
        <v>0</v>
      </c>
      <c r="Y12">
        <f>BAWANA!AW12+BAWANA!AX12</f>
        <v>19.690000000000001</v>
      </c>
      <c r="Z12">
        <f>BAWANA!BD12+BAWANA!BE12</f>
        <v>19.690000000000001</v>
      </c>
      <c r="AA12">
        <f>BAWANA!X12+BAWANA!Y12</f>
        <v>19.690000000000001</v>
      </c>
      <c r="AB12">
        <f>BAWANA!AE12+BAWANA!AF12</f>
        <v>19.690000000000001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230.62</v>
      </c>
      <c r="E13">
        <f>BAWANA!AM13</f>
        <v>0</v>
      </c>
      <c r="F13">
        <f t="shared" si="4"/>
        <v>256</v>
      </c>
      <c r="G13">
        <f t="shared" si="5"/>
        <v>230.62</v>
      </c>
      <c r="H13" s="112"/>
      <c r="I13">
        <f>BRPL_EOD!AI13+BRPL_EOD!AJ13</f>
        <v>76.62</v>
      </c>
      <c r="J13">
        <f>BYPL_EOD!AI13+BYPL_EOD!AJ13</f>
        <v>60</v>
      </c>
      <c r="K13">
        <f>MES_EOD!AI13+MES_EOD!AJ13</f>
        <v>5</v>
      </c>
      <c r="L13">
        <f>NDMC_EOD!AI13+NDMC_EOD!AJ13</f>
        <v>19</v>
      </c>
      <c r="M13">
        <f>TPDDL_EOD!AI13+TPDDL_EOD!AJ13</f>
        <v>70</v>
      </c>
      <c r="N13">
        <f t="shared" si="0"/>
        <v>230.62</v>
      </c>
      <c r="O13" s="112">
        <f t="shared" si="1"/>
        <v>0</v>
      </c>
      <c r="P13">
        <v>76.62</v>
      </c>
      <c r="Q13">
        <v>60</v>
      </c>
      <c r="R13">
        <v>5</v>
      </c>
      <c r="S13">
        <v>19</v>
      </c>
      <c r="T13">
        <v>70</v>
      </c>
      <c r="U13" s="114">
        <f t="shared" si="2"/>
        <v>230.62</v>
      </c>
      <c r="V13" s="112">
        <f t="shared" si="3"/>
        <v>0</v>
      </c>
      <c r="Y13">
        <f>BAWANA!AW13+BAWANA!AX13</f>
        <v>19.690000000000001</v>
      </c>
      <c r="Z13">
        <f>BAWANA!BD13+BAWANA!BE13</f>
        <v>19.690000000000001</v>
      </c>
      <c r="AA13">
        <f>BAWANA!X13+BAWANA!Y13</f>
        <v>19.690000000000001</v>
      </c>
      <c r="AB13">
        <f>BAWANA!AE13+BAWANA!AF13</f>
        <v>19.690000000000001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230.62</v>
      </c>
      <c r="E14">
        <f>BAWANA!AM14</f>
        <v>0</v>
      </c>
      <c r="F14">
        <f t="shared" si="4"/>
        <v>256</v>
      </c>
      <c r="G14">
        <f t="shared" si="5"/>
        <v>230.62</v>
      </c>
      <c r="H14" s="112"/>
      <c r="I14">
        <f>BRPL_EOD!AI14+BRPL_EOD!AJ14</f>
        <v>76.62</v>
      </c>
      <c r="J14">
        <f>BYPL_EOD!AI14+BYPL_EOD!AJ14</f>
        <v>60</v>
      </c>
      <c r="K14">
        <f>MES_EOD!AI14+MES_EOD!AJ14</f>
        <v>5</v>
      </c>
      <c r="L14">
        <f>NDMC_EOD!AI14+NDMC_EOD!AJ14</f>
        <v>19</v>
      </c>
      <c r="M14">
        <f>TPDDL_EOD!AI14+TPDDL_EOD!AJ14</f>
        <v>70</v>
      </c>
      <c r="N14">
        <f t="shared" si="0"/>
        <v>230.62</v>
      </c>
      <c r="O14" s="112">
        <f t="shared" si="1"/>
        <v>0</v>
      </c>
      <c r="P14">
        <v>76.62</v>
      </c>
      <c r="Q14">
        <v>60</v>
      </c>
      <c r="R14">
        <v>5</v>
      </c>
      <c r="S14">
        <v>19</v>
      </c>
      <c r="T14">
        <v>70</v>
      </c>
      <c r="U14" s="114">
        <f t="shared" si="2"/>
        <v>230.62</v>
      </c>
      <c r="V14" s="112">
        <f t="shared" si="3"/>
        <v>0</v>
      </c>
      <c r="Y14">
        <f>BAWANA!AW14+BAWANA!AX14</f>
        <v>19.690000000000001</v>
      </c>
      <c r="Z14">
        <f>BAWANA!BD14+BAWANA!BE14</f>
        <v>19.690000000000001</v>
      </c>
      <c r="AA14">
        <f>BAWANA!X14+BAWANA!Y14</f>
        <v>19.690000000000001</v>
      </c>
      <c r="AB14">
        <f>BAWANA!AE14+BAWANA!AF14</f>
        <v>19.690000000000001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230.62</v>
      </c>
      <c r="E15">
        <f>BAWANA!AM15</f>
        <v>0</v>
      </c>
      <c r="F15">
        <f t="shared" si="4"/>
        <v>256</v>
      </c>
      <c r="G15">
        <f t="shared" si="5"/>
        <v>230.62</v>
      </c>
      <c r="H15" s="112"/>
      <c r="I15">
        <f>BRPL_EOD!AI15+BRPL_EOD!AJ15</f>
        <v>76.62</v>
      </c>
      <c r="J15">
        <f>BYPL_EOD!AI15+BYPL_EOD!AJ15</f>
        <v>60</v>
      </c>
      <c r="K15">
        <f>MES_EOD!AI15+MES_EOD!AJ15</f>
        <v>5</v>
      </c>
      <c r="L15">
        <f>NDMC_EOD!AI15+NDMC_EOD!AJ15</f>
        <v>19</v>
      </c>
      <c r="M15">
        <f>TPDDL_EOD!AI15+TPDDL_EOD!AJ15</f>
        <v>70</v>
      </c>
      <c r="N15">
        <f t="shared" si="0"/>
        <v>230.62</v>
      </c>
      <c r="O15" s="112">
        <f t="shared" si="1"/>
        <v>0</v>
      </c>
      <c r="P15">
        <v>76.62</v>
      </c>
      <c r="Q15">
        <v>60</v>
      </c>
      <c r="R15">
        <v>5</v>
      </c>
      <c r="S15">
        <v>19</v>
      </c>
      <c r="T15">
        <v>70</v>
      </c>
      <c r="U15" s="114">
        <f t="shared" si="2"/>
        <v>230.62</v>
      </c>
      <c r="V15" s="112">
        <f t="shared" si="3"/>
        <v>0</v>
      </c>
      <c r="Y15">
        <f>BAWANA!AW15+BAWANA!AX15</f>
        <v>19.690000000000001</v>
      </c>
      <c r="Z15">
        <f>BAWANA!BD15+BAWANA!BE15</f>
        <v>19.690000000000001</v>
      </c>
      <c r="AA15">
        <f>BAWANA!X15+BAWANA!Y15</f>
        <v>19.690000000000001</v>
      </c>
      <c r="AB15">
        <f>BAWANA!AE15+BAWANA!AF15</f>
        <v>19.690000000000001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230.62</v>
      </c>
      <c r="E16">
        <f>BAWANA!AM16</f>
        <v>0</v>
      </c>
      <c r="F16">
        <f t="shared" si="4"/>
        <v>256</v>
      </c>
      <c r="G16">
        <f t="shared" si="5"/>
        <v>230.62</v>
      </c>
      <c r="H16" s="112"/>
      <c r="I16">
        <f>BRPL_EOD!AI16+BRPL_EOD!AJ16</f>
        <v>76.62</v>
      </c>
      <c r="J16">
        <f>BYPL_EOD!AI16+BYPL_EOD!AJ16</f>
        <v>60</v>
      </c>
      <c r="K16">
        <f>MES_EOD!AI16+MES_EOD!AJ16</f>
        <v>5</v>
      </c>
      <c r="L16">
        <f>NDMC_EOD!AI16+NDMC_EOD!AJ16</f>
        <v>19</v>
      </c>
      <c r="M16">
        <f>TPDDL_EOD!AI16+TPDDL_EOD!AJ16</f>
        <v>70</v>
      </c>
      <c r="N16">
        <f t="shared" si="0"/>
        <v>230.62</v>
      </c>
      <c r="O16" s="112">
        <f t="shared" si="1"/>
        <v>0</v>
      </c>
      <c r="P16">
        <v>76.62</v>
      </c>
      <c r="Q16">
        <v>60</v>
      </c>
      <c r="R16">
        <v>5</v>
      </c>
      <c r="S16">
        <v>19</v>
      </c>
      <c r="T16">
        <v>70</v>
      </c>
      <c r="U16" s="114">
        <f t="shared" si="2"/>
        <v>230.62</v>
      </c>
      <c r="V16" s="112">
        <f t="shared" si="3"/>
        <v>0</v>
      </c>
      <c r="Y16">
        <f>BAWANA!AW16+BAWANA!AX16</f>
        <v>19.690000000000001</v>
      </c>
      <c r="Z16">
        <f>BAWANA!BD16+BAWANA!BE16</f>
        <v>19.690000000000001</v>
      </c>
      <c r="AA16">
        <f>BAWANA!X16+BAWANA!Y16</f>
        <v>19.690000000000001</v>
      </c>
      <c r="AB16">
        <f>BAWANA!AE16+BAWANA!AF16</f>
        <v>19.690000000000001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230.62</v>
      </c>
      <c r="E17">
        <f>BAWANA!AM17</f>
        <v>0</v>
      </c>
      <c r="F17">
        <f t="shared" si="4"/>
        <v>256</v>
      </c>
      <c r="G17">
        <f t="shared" si="5"/>
        <v>230.62</v>
      </c>
      <c r="H17" s="112"/>
      <c r="I17">
        <f>BRPL_EOD!AI17+BRPL_EOD!AJ17</f>
        <v>76.62</v>
      </c>
      <c r="J17">
        <f>BYPL_EOD!AI17+BYPL_EOD!AJ17</f>
        <v>60</v>
      </c>
      <c r="K17">
        <f>MES_EOD!AI17+MES_EOD!AJ17</f>
        <v>5</v>
      </c>
      <c r="L17">
        <f>NDMC_EOD!AI17+NDMC_EOD!AJ17</f>
        <v>19</v>
      </c>
      <c r="M17">
        <f>TPDDL_EOD!AI17+TPDDL_EOD!AJ17</f>
        <v>70</v>
      </c>
      <c r="N17">
        <f t="shared" si="0"/>
        <v>230.62</v>
      </c>
      <c r="O17" s="112">
        <f t="shared" si="1"/>
        <v>0</v>
      </c>
      <c r="P17">
        <v>76.62</v>
      </c>
      <c r="Q17">
        <v>60</v>
      </c>
      <c r="R17">
        <v>5</v>
      </c>
      <c r="S17">
        <v>19</v>
      </c>
      <c r="T17">
        <v>70</v>
      </c>
      <c r="U17" s="114">
        <f t="shared" si="2"/>
        <v>230.62</v>
      </c>
      <c r="V17" s="112">
        <f t="shared" si="3"/>
        <v>0</v>
      </c>
      <c r="Y17">
        <f>BAWANA!AW17+BAWANA!AX17</f>
        <v>19.690000000000001</v>
      </c>
      <c r="Z17">
        <f>BAWANA!BD17+BAWANA!BE17</f>
        <v>19.690000000000001</v>
      </c>
      <c r="AA17">
        <f>BAWANA!X17+BAWANA!Y17</f>
        <v>19.690000000000001</v>
      </c>
      <c r="AB17">
        <f>BAWANA!AE17+BAWANA!AF17</f>
        <v>19.690000000000001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230.62</v>
      </c>
      <c r="E18">
        <f>BAWANA!AM18</f>
        <v>0</v>
      </c>
      <c r="F18">
        <f t="shared" si="4"/>
        <v>256</v>
      </c>
      <c r="G18">
        <f t="shared" si="5"/>
        <v>230.62</v>
      </c>
      <c r="H18" s="112"/>
      <c r="I18">
        <f>BRPL_EOD!AI18+BRPL_EOD!AJ18</f>
        <v>76.62</v>
      </c>
      <c r="J18">
        <f>BYPL_EOD!AI18+BYPL_EOD!AJ18</f>
        <v>60</v>
      </c>
      <c r="K18">
        <f>MES_EOD!AI18+MES_EOD!AJ18</f>
        <v>5</v>
      </c>
      <c r="L18">
        <f>NDMC_EOD!AI18+NDMC_EOD!AJ18</f>
        <v>19</v>
      </c>
      <c r="M18">
        <f>TPDDL_EOD!AI18+TPDDL_EOD!AJ18</f>
        <v>70</v>
      </c>
      <c r="N18">
        <f t="shared" si="0"/>
        <v>230.62</v>
      </c>
      <c r="O18" s="112">
        <f t="shared" si="1"/>
        <v>0</v>
      </c>
      <c r="P18">
        <v>76.62</v>
      </c>
      <c r="Q18">
        <v>60</v>
      </c>
      <c r="R18">
        <v>5</v>
      </c>
      <c r="S18">
        <v>19</v>
      </c>
      <c r="T18">
        <v>70</v>
      </c>
      <c r="U18" s="114">
        <f t="shared" si="2"/>
        <v>230.62</v>
      </c>
      <c r="V18" s="112">
        <f t="shared" si="3"/>
        <v>0</v>
      </c>
      <c r="Y18">
        <f>BAWANA!AW18+BAWANA!AX18</f>
        <v>19.690000000000001</v>
      </c>
      <c r="Z18">
        <f>BAWANA!BD18+BAWANA!BE18</f>
        <v>19.690000000000001</v>
      </c>
      <c r="AA18">
        <f>BAWANA!X18+BAWANA!Y18</f>
        <v>19.690000000000001</v>
      </c>
      <c r="AB18">
        <f>BAWANA!AE18+BAWANA!AF18</f>
        <v>19.690000000000001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230.62</v>
      </c>
      <c r="E19">
        <f>BAWANA!AM19</f>
        <v>0</v>
      </c>
      <c r="F19">
        <f t="shared" si="4"/>
        <v>256</v>
      </c>
      <c r="G19">
        <f t="shared" si="5"/>
        <v>230.62</v>
      </c>
      <c r="H19" s="112"/>
      <c r="I19">
        <f>BRPL_EOD!AI19+BRPL_EOD!AJ19</f>
        <v>76.62</v>
      </c>
      <c r="J19">
        <f>BYPL_EOD!AI19+BYPL_EOD!AJ19</f>
        <v>60</v>
      </c>
      <c r="K19">
        <f>MES_EOD!AI19+MES_EOD!AJ19</f>
        <v>5</v>
      </c>
      <c r="L19">
        <f>NDMC_EOD!AI19+NDMC_EOD!AJ19</f>
        <v>19</v>
      </c>
      <c r="M19">
        <f>TPDDL_EOD!AI19+TPDDL_EOD!AJ19</f>
        <v>70</v>
      </c>
      <c r="N19">
        <f t="shared" si="0"/>
        <v>230.62</v>
      </c>
      <c r="O19" s="112">
        <f t="shared" si="1"/>
        <v>0</v>
      </c>
      <c r="P19">
        <v>76.62</v>
      </c>
      <c r="Q19">
        <v>60</v>
      </c>
      <c r="R19">
        <v>5</v>
      </c>
      <c r="S19">
        <v>19</v>
      </c>
      <c r="T19">
        <v>70</v>
      </c>
      <c r="U19" s="114">
        <f t="shared" si="2"/>
        <v>230.62</v>
      </c>
      <c r="V19" s="112">
        <f t="shared" si="3"/>
        <v>0</v>
      </c>
      <c r="Y19">
        <f>BAWANA!AW19+BAWANA!AX19</f>
        <v>19.690000000000001</v>
      </c>
      <c r="Z19">
        <f>BAWANA!BD19+BAWANA!BE19</f>
        <v>19.690000000000001</v>
      </c>
      <c r="AA19">
        <f>BAWANA!X19+BAWANA!Y19</f>
        <v>19.690000000000001</v>
      </c>
      <c r="AB19">
        <f>BAWANA!AE19+BAWANA!AF19</f>
        <v>19.690000000000001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230.62</v>
      </c>
      <c r="E20">
        <f>BAWANA!AM20</f>
        <v>0</v>
      </c>
      <c r="F20">
        <f t="shared" si="4"/>
        <v>256</v>
      </c>
      <c r="G20">
        <f t="shared" si="5"/>
        <v>230.62</v>
      </c>
      <c r="H20" s="112"/>
      <c r="I20">
        <f>BRPL_EOD!AI20+BRPL_EOD!AJ20</f>
        <v>76.62</v>
      </c>
      <c r="J20">
        <f>BYPL_EOD!AI20+BYPL_EOD!AJ20</f>
        <v>60</v>
      </c>
      <c r="K20">
        <f>MES_EOD!AI20+MES_EOD!AJ20</f>
        <v>5</v>
      </c>
      <c r="L20">
        <f>NDMC_EOD!AI20+NDMC_EOD!AJ20</f>
        <v>19</v>
      </c>
      <c r="M20">
        <f>TPDDL_EOD!AI20+TPDDL_EOD!AJ20</f>
        <v>70</v>
      </c>
      <c r="N20">
        <f t="shared" si="0"/>
        <v>230.62</v>
      </c>
      <c r="O20" s="112">
        <f t="shared" si="1"/>
        <v>0</v>
      </c>
      <c r="P20">
        <v>76.62</v>
      </c>
      <c r="Q20">
        <v>60</v>
      </c>
      <c r="R20">
        <v>5</v>
      </c>
      <c r="S20">
        <v>19</v>
      </c>
      <c r="T20">
        <v>70</v>
      </c>
      <c r="U20" s="114">
        <f t="shared" si="2"/>
        <v>230.62</v>
      </c>
      <c r="V20" s="112">
        <f t="shared" si="3"/>
        <v>0</v>
      </c>
      <c r="Y20">
        <f>BAWANA!AW20+BAWANA!AX20</f>
        <v>19.690000000000001</v>
      </c>
      <c r="Z20">
        <f>BAWANA!BD20+BAWANA!BE20</f>
        <v>19.690000000000001</v>
      </c>
      <c r="AA20">
        <f>BAWANA!X20+BAWANA!Y20</f>
        <v>19.690000000000001</v>
      </c>
      <c r="AB20">
        <f>BAWANA!AE20+BAWANA!AF20</f>
        <v>19.690000000000001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230.62</v>
      </c>
      <c r="E21">
        <f>BAWANA!AM21</f>
        <v>0</v>
      </c>
      <c r="F21">
        <f t="shared" si="4"/>
        <v>256</v>
      </c>
      <c r="G21">
        <f t="shared" si="5"/>
        <v>230.62</v>
      </c>
      <c r="H21" s="112"/>
      <c r="I21">
        <f>BRPL_EOD!AI21+BRPL_EOD!AJ21</f>
        <v>76.62</v>
      </c>
      <c r="J21">
        <f>BYPL_EOD!AI21+BYPL_EOD!AJ21</f>
        <v>60</v>
      </c>
      <c r="K21">
        <f>MES_EOD!AI21+MES_EOD!AJ21</f>
        <v>5</v>
      </c>
      <c r="L21">
        <f>NDMC_EOD!AI21+NDMC_EOD!AJ21</f>
        <v>19</v>
      </c>
      <c r="M21">
        <f>TPDDL_EOD!AI21+TPDDL_EOD!AJ21</f>
        <v>70</v>
      </c>
      <c r="N21">
        <f t="shared" si="0"/>
        <v>230.62</v>
      </c>
      <c r="O21" s="112">
        <f t="shared" si="1"/>
        <v>0</v>
      </c>
      <c r="P21">
        <v>76.62</v>
      </c>
      <c r="Q21">
        <v>60</v>
      </c>
      <c r="R21">
        <v>5</v>
      </c>
      <c r="S21">
        <v>19</v>
      </c>
      <c r="T21">
        <v>70</v>
      </c>
      <c r="U21" s="114">
        <f t="shared" si="2"/>
        <v>230.62</v>
      </c>
      <c r="V21" s="112">
        <f t="shared" si="3"/>
        <v>0</v>
      </c>
      <c r="Y21">
        <f>BAWANA!AW21+BAWANA!AX21</f>
        <v>19.690000000000001</v>
      </c>
      <c r="Z21">
        <f>BAWANA!BD21+BAWANA!BE21</f>
        <v>19.690000000000001</v>
      </c>
      <c r="AA21">
        <f>BAWANA!X21+BAWANA!Y21</f>
        <v>19.690000000000001</v>
      </c>
      <c r="AB21">
        <f>BAWANA!AE21+BAWANA!AF21</f>
        <v>19.690000000000001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230.62</v>
      </c>
      <c r="E22">
        <f>BAWANA!AM22</f>
        <v>0</v>
      </c>
      <c r="F22">
        <f t="shared" si="4"/>
        <v>256</v>
      </c>
      <c r="G22">
        <f t="shared" si="5"/>
        <v>230.62</v>
      </c>
      <c r="H22" s="112"/>
      <c r="I22">
        <f>BRPL_EOD!AI22+BRPL_EOD!AJ22</f>
        <v>76.62</v>
      </c>
      <c r="J22">
        <f>BYPL_EOD!AI22+BYPL_EOD!AJ22</f>
        <v>60</v>
      </c>
      <c r="K22">
        <f>MES_EOD!AI22+MES_EOD!AJ22</f>
        <v>5</v>
      </c>
      <c r="L22">
        <f>NDMC_EOD!AI22+NDMC_EOD!AJ22</f>
        <v>19</v>
      </c>
      <c r="M22">
        <f>TPDDL_EOD!AI22+TPDDL_EOD!AJ22</f>
        <v>70</v>
      </c>
      <c r="N22">
        <f t="shared" si="0"/>
        <v>230.62</v>
      </c>
      <c r="O22" s="112">
        <f t="shared" si="1"/>
        <v>0</v>
      </c>
      <c r="P22">
        <v>76.62</v>
      </c>
      <c r="Q22">
        <v>60</v>
      </c>
      <c r="R22">
        <v>5</v>
      </c>
      <c r="S22">
        <v>19</v>
      </c>
      <c r="T22">
        <v>70</v>
      </c>
      <c r="U22" s="114">
        <f t="shared" si="2"/>
        <v>230.62</v>
      </c>
      <c r="V22" s="112">
        <f t="shared" si="3"/>
        <v>0</v>
      </c>
      <c r="Y22">
        <f>BAWANA!AW22+BAWANA!AX22</f>
        <v>19.690000000000001</v>
      </c>
      <c r="Z22">
        <f>BAWANA!BD22+BAWANA!BE22</f>
        <v>19.690000000000001</v>
      </c>
      <c r="AA22">
        <f>BAWANA!X22+BAWANA!Y22</f>
        <v>19.690000000000001</v>
      </c>
      <c r="AB22">
        <f>BAWANA!AE22+BAWANA!AF22</f>
        <v>19.690000000000001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230.62</v>
      </c>
      <c r="E23">
        <f>BAWANA!AM23</f>
        <v>0</v>
      </c>
      <c r="F23">
        <f t="shared" si="4"/>
        <v>256</v>
      </c>
      <c r="G23">
        <f t="shared" si="5"/>
        <v>230.62</v>
      </c>
      <c r="H23" s="112"/>
      <c r="I23">
        <f>BRPL_EOD!AI23+BRPL_EOD!AJ23</f>
        <v>76.62</v>
      </c>
      <c r="J23">
        <f>BYPL_EOD!AI23+BYPL_EOD!AJ23</f>
        <v>60</v>
      </c>
      <c r="K23">
        <f>MES_EOD!AI23+MES_EOD!AJ23</f>
        <v>5</v>
      </c>
      <c r="L23">
        <f>NDMC_EOD!AI23+NDMC_EOD!AJ23</f>
        <v>19</v>
      </c>
      <c r="M23">
        <f>TPDDL_EOD!AI23+TPDDL_EOD!AJ23</f>
        <v>70</v>
      </c>
      <c r="N23">
        <f t="shared" si="0"/>
        <v>230.62</v>
      </c>
      <c r="O23" s="112">
        <f t="shared" si="1"/>
        <v>0</v>
      </c>
      <c r="P23">
        <v>76.62</v>
      </c>
      <c r="Q23">
        <v>60</v>
      </c>
      <c r="R23">
        <v>5</v>
      </c>
      <c r="S23">
        <v>19</v>
      </c>
      <c r="T23">
        <v>70</v>
      </c>
      <c r="U23" s="114">
        <f t="shared" si="2"/>
        <v>230.62</v>
      </c>
      <c r="V23" s="112">
        <f t="shared" si="3"/>
        <v>0</v>
      </c>
      <c r="Y23">
        <f>BAWANA!AW23+BAWANA!AX23</f>
        <v>19.690000000000001</v>
      </c>
      <c r="Z23">
        <f>BAWANA!BD23+BAWANA!BE23</f>
        <v>19.690000000000001</v>
      </c>
      <c r="AA23">
        <f>BAWANA!X23+BAWANA!Y23</f>
        <v>19.690000000000001</v>
      </c>
      <c r="AB23">
        <f>BAWANA!AE23+BAWANA!AF23</f>
        <v>19.690000000000001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230.62</v>
      </c>
      <c r="E24">
        <f>BAWANA!AM24</f>
        <v>0</v>
      </c>
      <c r="F24">
        <f t="shared" si="4"/>
        <v>256</v>
      </c>
      <c r="G24">
        <f t="shared" si="5"/>
        <v>230.62</v>
      </c>
      <c r="H24" s="112"/>
      <c r="I24">
        <f>BRPL_EOD!AI24+BRPL_EOD!AJ24</f>
        <v>76.62</v>
      </c>
      <c r="J24">
        <f>BYPL_EOD!AI24+BYPL_EOD!AJ24</f>
        <v>60</v>
      </c>
      <c r="K24">
        <f>MES_EOD!AI24+MES_EOD!AJ24</f>
        <v>5</v>
      </c>
      <c r="L24">
        <f>NDMC_EOD!AI24+NDMC_EOD!AJ24</f>
        <v>19</v>
      </c>
      <c r="M24">
        <f>TPDDL_EOD!AI24+TPDDL_EOD!AJ24</f>
        <v>70</v>
      </c>
      <c r="N24">
        <f t="shared" si="0"/>
        <v>230.62</v>
      </c>
      <c r="O24" s="112">
        <f t="shared" si="1"/>
        <v>0</v>
      </c>
      <c r="P24">
        <v>76.62</v>
      </c>
      <c r="Q24">
        <v>60</v>
      </c>
      <c r="R24">
        <v>5</v>
      </c>
      <c r="S24">
        <v>19</v>
      </c>
      <c r="T24">
        <v>70</v>
      </c>
      <c r="U24" s="114">
        <f t="shared" si="2"/>
        <v>230.62</v>
      </c>
      <c r="V24" s="112">
        <f t="shared" si="3"/>
        <v>0</v>
      </c>
      <c r="Y24">
        <f>BAWANA!AW24+BAWANA!AX24</f>
        <v>19.690000000000001</v>
      </c>
      <c r="Z24">
        <f>BAWANA!BD24+BAWANA!BE24</f>
        <v>19.690000000000001</v>
      </c>
      <c r="AA24">
        <f>BAWANA!X24+BAWANA!Y24</f>
        <v>19.690000000000001</v>
      </c>
      <c r="AB24">
        <f>BAWANA!AE24+BAWANA!AF24</f>
        <v>19.690000000000001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230.62</v>
      </c>
      <c r="E25">
        <f>BAWANA!AM25</f>
        <v>0</v>
      </c>
      <c r="F25">
        <f t="shared" si="4"/>
        <v>256</v>
      </c>
      <c r="G25">
        <f t="shared" si="5"/>
        <v>230.62</v>
      </c>
      <c r="H25" s="112"/>
      <c r="I25">
        <f>BRPL_EOD!AI25+BRPL_EOD!AJ25</f>
        <v>76.62</v>
      </c>
      <c r="J25">
        <f>BYPL_EOD!AI25+BYPL_EOD!AJ25</f>
        <v>60</v>
      </c>
      <c r="K25">
        <f>MES_EOD!AI25+MES_EOD!AJ25</f>
        <v>5</v>
      </c>
      <c r="L25">
        <f>NDMC_EOD!AI25+NDMC_EOD!AJ25</f>
        <v>19</v>
      </c>
      <c r="M25">
        <f>TPDDL_EOD!AI25+TPDDL_EOD!AJ25</f>
        <v>70</v>
      </c>
      <c r="N25">
        <f t="shared" si="0"/>
        <v>230.62</v>
      </c>
      <c r="O25" s="112">
        <f t="shared" si="1"/>
        <v>0</v>
      </c>
      <c r="P25">
        <v>76.62</v>
      </c>
      <c r="Q25">
        <v>60</v>
      </c>
      <c r="R25">
        <v>5</v>
      </c>
      <c r="S25">
        <v>19</v>
      </c>
      <c r="T25">
        <v>70</v>
      </c>
      <c r="U25" s="114">
        <f t="shared" si="2"/>
        <v>230.62</v>
      </c>
      <c r="V25" s="112">
        <f t="shared" si="3"/>
        <v>0</v>
      </c>
      <c r="Y25">
        <f>BAWANA!AW25+BAWANA!AX25</f>
        <v>19.690000000000001</v>
      </c>
      <c r="Z25">
        <f>BAWANA!BD25+BAWANA!BE25</f>
        <v>19.690000000000001</v>
      </c>
      <c r="AA25">
        <f>BAWANA!X25+BAWANA!Y25</f>
        <v>19.690000000000001</v>
      </c>
      <c r="AB25">
        <f>BAWANA!AE25+BAWANA!AF25</f>
        <v>19.690000000000001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230.62</v>
      </c>
      <c r="E26">
        <f>BAWANA!AM26</f>
        <v>0</v>
      </c>
      <c r="F26">
        <f t="shared" si="4"/>
        <v>256</v>
      </c>
      <c r="G26">
        <f t="shared" si="5"/>
        <v>230.62</v>
      </c>
      <c r="H26" s="112"/>
      <c r="I26">
        <f>BRPL_EOD!AI26+BRPL_EOD!AJ26</f>
        <v>76.62</v>
      </c>
      <c r="J26">
        <f>BYPL_EOD!AI26+BYPL_EOD!AJ26</f>
        <v>60</v>
      </c>
      <c r="K26">
        <f>MES_EOD!AI26+MES_EOD!AJ26</f>
        <v>5</v>
      </c>
      <c r="L26">
        <f>NDMC_EOD!AI26+NDMC_EOD!AJ26</f>
        <v>19</v>
      </c>
      <c r="M26">
        <f>TPDDL_EOD!AI26+TPDDL_EOD!AJ26</f>
        <v>70</v>
      </c>
      <c r="N26">
        <f t="shared" si="0"/>
        <v>230.62</v>
      </c>
      <c r="O26" s="112">
        <f t="shared" si="1"/>
        <v>0</v>
      </c>
      <c r="P26">
        <v>76.62</v>
      </c>
      <c r="Q26">
        <v>60</v>
      </c>
      <c r="R26">
        <v>5</v>
      </c>
      <c r="S26">
        <v>19</v>
      </c>
      <c r="T26">
        <v>70</v>
      </c>
      <c r="U26" s="114">
        <f t="shared" si="2"/>
        <v>230.62</v>
      </c>
      <c r="V26" s="112">
        <f t="shared" si="3"/>
        <v>0</v>
      </c>
      <c r="Y26">
        <f>BAWANA!AW26+BAWANA!AX26</f>
        <v>19.690000000000001</v>
      </c>
      <c r="Z26">
        <f>BAWANA!BD26+BAWANA!BE26</f>
        <v>19.690000000000001</v>
      </c>
      <c r="AA26">
        <f>BAWANA!X26+BAWANA!Y26</f>
        <v>19.690000000000001</v>
      </c>
      <c r="AB26">
        <f>BAWANA!AE26+BAWANA!AF26</f>
        <v>19.690000000000001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226.94</v>
      </c>
      <c r="E27">
        <f>BAWANA!AM27</f>
        <v>0</v>
      </c>
      <c r="F27">
        <f t="shared" si="4"/>
        <v>256</v>
      </c>
      <c r="G27">
        <f t="shared" si="5"/>
        <v>226.94</v>
      </c>
      <c r="H27" s="112"/>
      <c r="I27">
        <f>BRPL_EOD!AI27+BRPL_EOD!AJ27</f>
        <v>83.77</v>
      </c>
      <c r="J27">
        <f>BYPL_EOD!AI27+BYPL_EOD!AJ27</f>
        <v>60</v>
      </c>
      <c r="K27">
        <f>MES_EOD!AI27+MES_EOD!AJ27</f>
        <v>5</v>
      </c>
      <c r="L27">
        <f>NDMC_EOD!AI27+NDMC_EOD!AJ27</f>
        <v>19.63</v>
      </c>
      <c r="M27">
        <f>TPDDL_EOD!AI27+TPDDL_EOD!AJ27</f>
        <v>58.54</v>
      </c>
      <c r="N27">
        <f t="shared" si="0"/>
        <v>226.93999999999997</v>
      </c>
      <c r="O27" s="112">
        <f t="shared" si="1"/>
        <v>0</v>
      </c>
      <c r="P27">
        <v>83.77000000000001</v>
      </c>
      <c r="Q27">
        <v>60.000000000000007</v>
      </c>
      <c r="R27">
        <v>5.0000000000000009</v>
      </c>
      <c r="S27">
        <v>19.630000000000003</v>
      </c>
      <c r="T27">
        <v>58.540000000000006</v>
      </c>
      <c r="U27" s="114">
        <f t="shared" si="2"/>
        <v>226.94</v>
      </c>
      <c r="V27" s="112">
        <f t="shared" si="3"/>
        <v>0</v>
      </c>
      <c r="Y27">
        <f>BAWANA!AW27+BAWANA!AX27</f>
        <v>21.53</v>
      </c>
      <c r="Z27">
        <f>BAWANA!BD27+BAWANA!BE27</f>
        <v>21.53</v>
      </c>
      <c r="AA27">
        <f>BAWANA!X27+BAWANA!Y27</f>
        <v>21.53</v>
      </c>
      <c r="AB27">
        <f>BAWANA!AE27+BAWANA!AF27</f>
        <v>21.53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226.94</v>
      </c>
      <c r="E28">
        <f>BAWANA!AM28</f>
        <v>0</v>
      </c>
      <c r="F28">
        <f t="shared" si="4"/>
        <v>256</v>
      </c>
      <c r="G28">
        <f t="shared" si="5"/>
        <v>226.94</v>
      </c>
      <c r="H28" s="112"/>
      <c r="I28">
        <f>BRPL_EOD!AI28+BRPL_EOD!AJ28</f>
        <v>83.77</v>
      </c>
      <c r="J28">
        <f>BYPL_EOD!AI28+BYPL_EOD!AJ28</f>
        <v>60</v>
      </c>
      <c r="K28">
        <f>MES_EOD!AI28+MES_EOD!AJ28</f>
        <v>5</v>
      </c>
      <c r="L28">
        <f>NDMC_EOD!AI28+NDMC_EOD!AJ28</f>
        <v>19.63</v>
      </c>
      <c r="M28">
        <f>TPDDL_EOD!AI28+TPDDL_EOD!AJ28</f>
        <v>58.54</v>
      </c>
      <c r="N28">
        <f t="shared" si="0"/>
        <v>226.93999999999997</v>
      </c>
      <c r="O28" s="112">
        <f t="shared" si="1"/>
        <v>0</v>
      </c>
      <c r="P28">
        <v>83.77000000000001</v>
      </c>
      <c r="Q28">
        <v>60.000000000000007</v>
      </c>
      <c r="R28">
        <v>5.0000000000000009</v>
      </c>
      <c r="S28">
        <v>19.630000000000003</v>
      </c>
      <c r="T28">
        <v>58.540000000000006</v>
      </c>
      <c r="U28" s="114">
        <f t="shared" si="2"/>
        <v>226.94</v>
      </c>
      <c r="V28" s="112">
        <f t="shared" si="3"/>
        <v>0</v>
      </c>
      <c r="Y28">
        <f>BAWANA!AW28+BAWANA!AX28</f>
        <v>21.53</v>
      </c>
      <c r="Z28">
        <f>BAWANA!BD28+BAWANA!BE28</f>
        <v>21.53</v>
      </c>
      <c r="AA28">
        <f>BAWANA!X28+BAWANA!Y28</f>
        <v>21.53</v>
      </c>
      <c r="AB28">
        <f>BAWANA!AE28+BAWANA!AF28</f>
        <v>21.53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226.94</v>
      </c>
      <c r="E29">
        <f>BAWANA!AM29</f>
        <v>0</v>
      </c>
      <c r="F29">
        <f t="shared" si="4"/>
        <v>256</v>
      </c>
      <c r="G29">
        <f t="shared" si="5"/>
        <v>226.94</v>
      </c>
      <c r="H29" s="112"/>
      <c r="I29">
        <f>BRPL_EOD!AI29+BRPL_EOD!AJ29</f>
        <v>83.77</v>
      </c>
      <c r="J29">
        <f>BYPL_EOD!AI29+BYPL_EOD!AJ29</f>
        <v>60</v>
      </c>
      <c r="K29">
        <f>MES_EOD!AI29+MES_EOD!AJ29</f>
        <v>5</v>
      </c>
      <c r="L29">
        <f>NDMC_EOD!AI29+NDMC_EOD!AJ29</f>
        <v>19.63</v>
      </c>
      <c r="M29">
        <f>TPDDL_EOD!AI29+TPDDL_EOD!AJ29</f>
        <v>58.54</v>
      </c>
      <c r="N29">
        <f t="shared" si="0"/>
        <v>226.93999999999997</v>
      </c>
      <c r="O29" s="112">
        <f t="shared" si="1"/>
        <v>0</v>
      </c>
      <c r="P29">
        <v>83.77000000000001</v>
      </c>
      <c r="Q29">
        <v>60.000000000000007</v>
      </c>
      <c r="R29">
        <v>5.0000000000000009</v>
      </c>
      <c r="S29">
        <v>19.630000000000003</v>
      </c>
      <c r="T29">
        <v>58.540000000000006</v>
      </c>
      <c r="U29" s="114">
        <f t="shared" si="2"/>
        <v>226.94</v>
      </c>
      <c r="V29" s="112">
        <f t="shared" si="3"/>
        <v>0</v>
      </c>
      <c r="Y29">
        <f>BAWANA!AW29+BAWANA!AX29</f>
        <v>21.53</v>
      </c>
      <c r="Z29">
        <f>BAWANA!BD29+BAWANA!BE29</f>
        <v>21.53</v>
      </c>
      <c r="AA29">
        <f>BAWANA!X29+BAWANA!Y29</f>
        <v>21.53</v>
      </c>
      <c r="AB29">
        <f>BAWANA!AE29+BAWANA!AF29</f>
        <v>21.53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226.94</v>
      </c>
      <c r="E30">
        <f>BAWANA!AM30</f>
        <v>0</v>
      </c>
      <c r="F30">
        <f t="shared" si="4"/>
        <v>256</v>
      </c>
      <c r="G30">
        <f t="shared" si="5"/>
        <v>226.94</v>
      </c>
      <c r="H30" s="112"/>
      <c r="I30">
        <f>BRPL_EOD!AI30+BRPL_EOD!AJ30</f>
        <v>83.77</v>
      </c>
      <c r="J30">
        <f>BYPL_EOD!AI30+BYPL_EOD!AJ30</f>
        <v>60</v>
      </c>
      <c r="K30">
        <f>MES_EOD!AI30+MES_EOD!AJ30</f>
        <v>5</v>
      </c>
      <c r="L30">
        <f>NDMC_EOD!AI30+NDMC_EOD!AJ30</f>
        <v>19.63</v>
      </c>
      <c r="M30">
        <f>TPDDL_EOD!AI30+TPDDL_EOD!AJ30</f>
        <v>58.54</v>
      </c>
      <c r="N30">
        <f t="shared" si="0"/>
        <v>226.93999999999997</v>
      </c>
      <c r="O30" s="112">
        <f t="shared" si="1"/>
        <v>0</v>
      </c>
      <c r="P30">
        <v>83.77000000000001</v>
      </c>
      <c r="Q30">
        <v>60.000000000000007</v>
      </c>
      <c r="R30">
        <v>5.0000000000000009</v>
      </c>
      <c r="S30">
        <v>19.630000000000003</v>
      </c>
      <c r="T30">
        <v>58.540000000000006</v>
      </c>
      <c r="U30" s="114">
        <f t="shared" si="2"/>
        <v>226.94</v>
      </c>
      <c r="V30" s="112">
        <f t="shared" si="3"/>
        <v>0</v>
      </c>
      <c r="Y30">
        <f>BAWANA!AW30+BAWANA!AX30</f>
        <v>21.53</v>
      </c>
      <c r="Z30">
        <f>BAWANA!BD30+BAWANA!BE30</f>
        <v>21.53</v>
      </c>
      <c r="AA30">
        <f>BAWANA!X30+BAWANA!Y30</f>
        <v>21.53</v>
      </c>
      <c r="AB30">
        <f>BAWANA!AE30+BAWANA!AF30</f>
        <v>21.53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226.94</v>
      </c>
      <c r="E31">
        <f>BAWANA!AM31</f>
        <v>0</v>
      </c>
      <c r="F31">
        <f t="shared" si="4"/>
        <v>256</v>
      </c>
      <c r="G31">
        <f t="shared" si="5"/>
        <v>226.94</v>
      </c>
      <c r="H31" s="112"/>
      <c r="I31">
        <f>BRPL_EOD!AI31+BRPL_EOD!AJ31</f>
        <v>83.77</v>
      </c>
      <c r="J31">
        <f>BYPL_EOD!AI31+BYPL_EOD!AJ31</f>
        <v>60</v>
      </c>
      <c r="K31">
        <f>MES_EOD!AI31+MES_EOD!AJ31</f>
        <v>5</v>
      </c>
      <c r="L31">
        <f>NDMC_EOD!AI31+NDMC_EOD!AJ31</f>
        <v>19.63</v>
      </c>
      <c r="M31">
        <f>TPDDL_EOD!AI31+TPDDL_EOD!AJ31</f>
        <v>58.54</v>
      </c>
      <c r="N31">
        <f t="shared" si="0"/>
        <v>226.93999999999997</v>
      </c>
      <c r="O31" s="112">
        <f t="shared" si="1"/>
        <v>0</v>
      </c>
      <c r="P31">
        <v>83.77000000000001</v>
      </c>
      <c r="Q31">
        <v>60.000000000000007</v>
      </c>
      <c r="R31">
        <v>5.0000000000000009</v>
      </c>
      <c r="S31">
        <v>19.630000000000003</v>
      </c>
      <c r="T31">
        <v>58.540000000000006</v>
      </c>
      <c r="U31" s="114">
        <f t="shared" si="2"/>
        <v>226.94</v>
      </c>
      <c r="V31" s="112">
        <f t="shared" si="3"/>
        <v>0</v>
      </c>
      <c r="Y31">
        <f>BAWANA!AW31+BAWANA!AX31</f>
        <v>21.53</v>
      </c>
      <c r="Z31">
        <f>BAWANA!BD31+BAWANA!BE31</f>
        <v>21.53</v>
      </c>
      <c r="AA31">
        <f>BAWANA!X31+BAWANA!Y31</f>
        <v>21.53</v>
      </c>
      <c r="AB31">
        <f>BAWANA!AE31+BAWANA!AF31</f>
        <v>21.53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226.94</v>
      </c>
      <c r="E32">
        <f>BAWANA!AM32</f>
        <v>0</v>
      </c>
      <c r="F32">
        <f t="shared" si="4"/>
        <v>256</v>
      </c>
      <c r="G32">
        <f t="shared" si="5"/>
        <v>226.94</v>
      </c>
      <c r="H32" s="112"/>
      <c r="I32">
        <f>BRPL_EOD!AI32+BRPL_EOD!AJ32</f>
        <v>83.77</v>
      </c>
      <c r="J32">
        <f>BYPL_EOD!AI32+BYPL_EOD!AJ32</f>
        <v>60</v>
      </c>
      <c r="K32">
        <f>MES_EOD!AI32+MES_EOD!AJ32</f>
        <v>5</v>
      </c>
      <c r="L32">
        <f>NDMC_EOD!AI32+NDMC_EOD!AJ32</f>
        <v>19.63</v>
      </c>
      <c r="M32">
        <f>TPDDL_EOD!AI32+TPDDL_EOD!AJ32</f>
        <v>58.54</v>
      </c>
      <c r="N32">
        <f t="shared" si="0"/>
        <v>226.93999999999997</v>
      </c>
      <c r="O32" s="112">
        <f t="shared" si="1"/>
        <v>0</v>
      </c>
      <c r="P32">
        <v>83.77000000000001</v>
      </c>
      <c r="Q32">
        <v>60.000000000000007</v>
      </c>
      <c r="R32">
        <v>5.0000000000000009</v>
      </c>
      <c r="S32">
        <v>19.630000000000003</v>
      </c>
      <c r="T32">
        <v>58.540000000000006</v>
      </c>
      <c r="U32" s="114">
        <f t="shared" si="2"/>
        <v>226.94</v>
      </c>
      <c r="V32" s="112">
        <f t="shared" si="3"/>
        <v>0</v>
      </c>
      <c r="Y32">
        <f>BAWANA!AW32+BAWANA!AX32</f>
        <v>21.53</v>
      </c>
      <c r="Z32">
        <f>BAWANA!BD32+BAWANA!BE32</f>
        <v>21.53</v>
      </c>
      <c r="AA32">
        <f>BAWANA!X32+BAWANA!Y32</f>
        <v>21.53</v>
      </c>
      <c r="AB32">
        <f>BAWANA!AE32+BAWANA!AF32</f>
        <v>21.53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226.94</v>
      </c>
      <c r="E33">
        <f>BAWANA!AM33</f>
        <v>0</v>
      </c>
      <c r="F33">
        <f t="shared" si="4"/>
        <v>256</v>
      </c>
      <c r="G33">
        <f t="shared" si="5"/>
        <v>226.94</v>
      </c>
      <c r="H33" s="112"/>
      <c r="I33">
        <f>BRPL_EOD!AI33+BRPL_EOD!AJ33</f>
        <v>83.77</v>
      </c>
      <c r="J33">
        <f>BYPL_EOD!AI33+BYPL_EOD!AJ33</f>
        <v>60</v>
      </c>
      <c r="K33">
        <f>MES_EOD!AI33+MES_EOD!AJ33</f>
        <v>5</v>
      </c>
      <c r="L33">
        <f>NDMC_EOD!AI33+NDMC_EOD!AJ33</f>
        <v>19.63</v>
      </c>
      <c r="M33">
        <f>TPDDL_EOD!AI33+TPDDL_EOD!AJ33</f>
        <v>58.54</v>
      </c>
      <c r="N33">
        <f t="shared" si="0"/>
        <v>226.93999999999997</v>
      </c>
      <c r="O33" s="112">
        <f t="shared" si="1"/>
        <v>0</v>
      </c>
      <c r="P33">
        <v>83.77000000000001</v>
      </c>
      <c r="Q33">
        <v>60.000000000000007</v>
      </c>
      <c r="R33">
        <v>5.0000000000000009</v>
      </c>
      <c r="S33">
        <v>19.630000000000003</v>
      </c>
      <c r="T33">
        <v>58.540000000000006</v>
      </c>
      <c r="U33" s="114">
        <f t="shared" si="2"/>
        <v>226.94</v>
      </c>
      <c r="V33" s="112">
        <f t="shared" si="3"/>
        <v>0</v>
      </c>
      <c r="Y33">
        <f>BAWANA!AW33+BAWANA!AX33</f>
        <v>21.53</v>
      </c>
      <c r="Z33">
        <f>BAWANA!BD33+BAWANA!BE33</f>
        <v>21.53</v>
      </c>
      <c r="AA33">
        <f>BAWANA!X33+BAWANA!Y33</f>
        <v>21.53</v>
      </c>
      <c r="AB33">
        <f>BAWANA!AE33+BAWANA!AF33</f>
        <v>21.53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226.94</v>
      </c>
      <c r="E34">
        <f>BAWANA!AM34</f>
        <v>0</v>
      </c>
      <c r="F34">
        <f t="shared" si="4"/>
        <v>256</v>
      </c>
      <c r="G34">
        <f t="shared" si="5"/>
        <v>226.94</v>
      </c>
      <c r="H34" s="112"/>
      <c r="I34">
        <f>BRPL_EOD!AI34+BRPL_EOD!AJ34</f>
        <v>83.77</v>
      </c>
      <c r="J34">
        <f>BYPL_EOD!AI34+BYPL_EOD!AJ34</f>
        <v>60</v>
      </c>
      <c r="K34">
        <f>MES_EOD!AI34+MES_EOD!AJ34</f>
        <v>5</v>
      </c>
      <c r="L34">
        <f>NDMC_EOD!AI34+NDMC_EOD!AJ34</f>
        <v>19.63</v>
      </c>
      <c r="M34">
        <f>TPDDL_EOD!AI34+TPDDL_EOD!AJ34</f>
        <v>58.54</v>
      </c>
      <c r="N34">
        <f t="shared" si="0"/>
        <v>226.93999999999997</v>
      </c>
      <c r="O34" s="112">
        <f t="shared" si="1"/>
        <v>0</v>
      </c>
      <c r="P34">
        <v>83.77000000000001</v>
      </c>
      <c r="Q34">
        <v>60.000000000000007</v>
      </c>
      <c r="R34">
        <v>5.0000000000000009</v>
      </c>
      <c r="S34">
        <v>19.630000000000003</v>
      </c>
      <c r="T34">
        <v>58.540000000000006</v>
      </c>
      <c r="U34" s="114">
        <f t="shared" si="2"/>
        <v>226.94</v>
      </c>
      <c r="V34" s="112">
        <f t="shared" si="3"/>
        <v>0</v>
      </c>
      <c r="Y34">
        <f>BAWANA!AW34+BAWANA!AX34</f>
        <v>21.53</v>
      </c>
      <c r="Z34">
        <f>BAWANA!BD34+BAWANA!BE34</f>
        <v>21.53</v>
      </c>
      <c r="AA34">
        <f>BAWANA!X34+BAWANA!Y34</f>
        <v>21.53</v>
      </c>
      <c r="AB34">
        <f>BAWANA!AE34+BAWANA!AF34</f>
        <v>21.53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226.94</v>
      </c>
      <c r="E35">
        <f>BAWANA!AM35</f>
        <v>0</v>
      </c>
      <c r="F35">
        <f t="shared" si="4"/>
        <v>256</v>
      </c>
      <c r="G35">
        <f t="shared" si="5"/>
        <v>226.94</v>
      </c>
      <c r="H35" s="112"/>
      <c r="I35">
        <f>BRPL_EOD!AI35+BRPL_EOD!AJ35</f>
        <v>83.77</v>
      </c>
      <c r="J35">
        <f>BYPL_EOD!AI35+BYPL_EOD!AJ35</f>
        <v>60</v>
      </c>
      <c r="K35">
        <f>MES_EOD!AI35+MES_EOD!AJ35</f>
        <v>5</v>
      </c>
      <c r="L35">
        <f>NDMC_EOD!AI35+NDMC_EOD!AJ35</f>
        <v>19.63</v>
      </c>
      <c r="M35">
        <f>TPDDL_EOD!AI35+TPDDL_EOD!AJ35</f>
        <v>58.54</v>
      </c>
      <c r="N35">
        <f t="shared" si="0"/>
        <v>226.93999999999997</v>
      </c>
      <c r="O35" s="112">
        <f t="shared" si="1"/>
        <v>0</v>
      </c>
      <c r="P35">
        <v>83.77000000000001</v>
      </c>
      <c r="Q35">
        <v>60.000000000000007</v>
      </c>
      <c r="R35">
        <v>5.0000000000000009</v>
      </c>
      <c r="S35">
        <v>19.630000000000003</v>
      </c>
      <c r="T35">
        <v>58.540000000000006</v>
      </c>
      <c r="U35" s="114">
        <f t="shared" si="2"/>
        <v>226.94</v>
      </c>
      <c r="V35" s="112">
        <f t="shared" si="3"/>
        <v>0</v>
      </c>
      <c r="Y35">
        <f>BAWANA!AW35+BAWANA!AX35</f>
        <v>21.53</v>
      </c>
      <c r="Z35">
        <f>BAWANA!BD35+BAWANA!BE35</f>
        <v>21.53</v>
      </c>
      <c r="AA35">
        <f>BAWANA!X35+BAWANA!Y35</f>
        <v>21.53</v>
      </c>
      <c r="AB35">
        <f>BAWANA!AE35+BAWANA!AF35</f>
        <v>21.53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226.94</v>
      </c>
      <c r="E36">
        <f>BAWANA!AM36</f>
        <v>0</v>
      </c>
      <c r="F36">
        <f t="shared" si="4"/>
        <v>256</v>
      </c>
      <c r="G36">
        <f t="shared" si="5"/>
        <v>226.94</v>
      </c>
      <c r="H36" s="112"/>
      <c r="I36">
        <f>BRPL_EOD!AI36+BRPL_EOD!AJ36</f>
        <v>83.77</v>
      </c>
      <c r="J36">
        <f>BYPL_EOD!AI36+BYPL_EOD!AJ36</f>
        <v>60</v>
      </c>
      <c r="K36">
        <f>MES_EOD!AI36+MES_EOD!AJ36</f>
        <v>5</v>
      </c>
      <c r="L36">
        <f>NDMC_EOD!AI36+NDMC_EOD!AJ36</f>
        <v>19.63</v>
      </c>
      <c r="M36">
        <f>TPDDL_EOD!AI36+TPDDL_EOD!AJ36</f>
        <v>58.54</v>
      </c>
      <c r="N36">
        <f t="shared" si="0"/>
        <v>226.93999999999997</v>
      </c>
      <c r="O36" s="112">
        <f t="shared" si="1"/>
        <v>0</v>
      </c>
      <c r="P36">
        <v>83.77000000000001</v>
      </c>
      <c r="Q36">
        <v>60.000000000000007</v>
      </c>
      <c r="R36">
        <v>5.0000000000000009</v>
      </c>
      <c r="S36">
        <v>19.630000000000003</v>
      </c>
      <c r="T36">
        <v>58.540000000000006</v>
      </c>
      <c r="U36" s="114">
        <f t="shared" si="2"/>
        <v>226.94</v>
      </c>
      <c r="V36" s="112">
        <f t="shared" si="3"/>
        <v>0</v>
      </c>
      <c r="Y36">
        <f>BAWANA!AW36+BAWANA!AX36</f>
        <v>21.53</v>
      </c>
      <c r="Z36">
        <f>BAWANA!BD36+BAWANA!BE36</f>
        <v>21.53</v>
      </c>
      <c r="AA36">
        <f>BAWANA!X36+BAWANA!Y36</f>
        <v>21.53</v>
      </c>
      <c r="AB36">
        <f>BAWANA!AE36+BAWANA!AF36</f>
        <v>21.53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225.07999999999998</v>
      </c>
      <c r="E37">
        <f>BAWANA!AM37</f>
        <v>0</v>
      </c>
      <c r="F37">
        <f t="shared" si="4"/>
        <v>256</v>
      </c>
      <c r="G37">
        <f t="shared" si="5"/>
        <v>225.07999999999998</v>
      </c>
      <c r="H37" s="112"/>
      <c r="I37">
        <f>BRPL_EOD!AI37+BRPL_EOD!AJ37</f>
        <v>87.4</v>
      </c>
      <c r="J37">
        <f>BYPL_EOD!AI37+BYPL_EOD!AJ37</f>
        <v>51</v>
      </c>
      <c r="K37">
        <f>MES_EOD!AI37+MES_EOD!AJ37</f>
        <v>5.12</v>
      </c>
      <c r="L37">
        <f>NDMC_EOD!AI37+NDMC_EOD!AJ37</f>
        <v>20.48</v>
      </c>
      <c r="M37">
        <f>TPDDL_EOD!AI37+TPDDL_EOD!AJ37</f>
        <v>61.07</v>
      </c>
      <c r="N37">
        <f t="shared" si="0"/>
        <v>225.07</v>
      </c>
      <c r="O37" s="112">
        <f t="shared" si="1"/>
        <v>9.9999999999909051E-3</v>
      </c>
      <c r="P37">
        <v>87.403883236326479</v>
      </c>
      <c r="Q37">
        <v>51.0022659617008</v>
      </c>
      <c r="R37">
        <v>5.1202274847825118</v>
      </c>
      <c r="S37">
        <v>20.480909939130047</v>
      </c>
      <c r="T37">
        <v>61.072713378060158</v>
      </c>
      <c r="U37" s="114">
        <f t="shared" si="2"/>
        <v>225.07999999999998</v>
      </c>
      <c r="V37" s="112">
        <f t="shared" si="3"/>
        <v>0</v>
      </c>
      <c r="Y37">
        <f>BAWANA!AW37+BAWANA!AX37</f>
        <v>22.46</v>
      </c>
      <c r="Z37">
        <f>BAWANA!BD37+BAWANA!BE37</f>
        <v>22.46</v>
      </c>
      <c r="AA37">
        <f>BAWANA!X37+BAWANA!Y37</f>
        <v>22.46</v>
      </c>
      <c r="AB37">
        <f>BAWANA!AE37+BAWANA!AF37</f>
        <v>22.46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225.07999999999998</v>
      </c>
      <c r="E38">
        <f>BAWANA!AM38</f>
        <v>0</v>
      </c>
      <c r="F38">
        <f t="shared" si="4"/>
        <v>256</v>
      </c>
      <c r="G38">
        <f t="shared" si="5"/>
        <v>225.07999999999998</v>
      </c>
      <c r="H38" s="112"/>
      <c r="I38">
        <f>BRPL_EOD!AI38+BRPL_EOD!AJ38</f>
        <v>87.4</v>
      </c>
      <c r="J38">
        <f>BYPL_EOD!AI38+BYPL_EOD!AJ38</f>
        <v>51</v>
      </c>
      <c r="K38">
        <f>MES_EOD!AI38+MES_EOD!AJ38</f>
        <v>5.12</v>
      </c>
      <c r="L38">
        <f>NDMC_EOD!AI38+NDMC_EOD!AJ38</f>
        <v>20.48</v>
      </c>
      <c r="M38">
        <f>TPDDL_EOD!AI38+TPDDL_EOD!AJ38</f>
        <v>61.07</v>
      </c>
      <c r="N38">
        <f t="shared" si="0"/>
        <v>225.07</v>
      </c>
      <c r="O38" s="112">
        <f t="shared" si="1"/>
        <v>9.9999999999909051E-3</v>
      </c>
      <c r="P38">
        <v>87.403883236326479</v>
      </c>
      <c r="Q38">
        <v>51.0022659617008</v>
      </c>
      <c r="R38">
        <v>5.1202274847825118</v>
      </c>
      <c r="S38">
        <v>20.480909939130047</v>
      </c>
      <c r="T38">
        <v>61.072713378060158</v>
      </c>
      <c r="U38" s="114">
        <f t="shared" si="2"/>
        <v>225.07999999999998</v>
      </c>
      <c r="V38" s="112">
        <f t="shared" si="3"/>
        <v>0</v>
      </c>
      <c r="Y38">
        <f>BAWANA!AW38+BAWANA!AX38</f>
        <v>22.46</v>
      </c>
      <c r="Z38">
        <f>BAWANA!BD38+BAWANA!BE38</f>
        <v>22.46</v>
      </c>
      <c r="AA38">
        <f>BAWANA!X38+BAWANA!Y38</f>
        <v>22.46</v>
      </c>
      <c r="AB38">
        <f>BAWANA!AE38+BAWANA!AF38</f>
        <v>22.46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225.07999999999998</v>
      </c>
      <c r="E39">
        <f>BAWANA!AM39</f>
        <v>0</v>
      </c>
      <c r="F39">
        <f t="shared" si="4"/>
        <v>256</v>
      </c>
      <c r="G39">
        <f t="shared" si="5"/>
        <v>225.07999999999998</v>
      </c>
      <c r="H39" s="112"/>
      <c r="I39">
        <f>BRPL_EOD!AI39+BRPL_EOD!AJ39</f>
        <v>87.4</v>
      </c>
      <c r="J39">
        <f>BYPL_EOD!AI39+BYPL_EOD!AJ39</f>
        <v>51</v>
      </c>
      <c r="K39">
        <f>MES_EOD!AI39+MES_EOD!AJ39</f>
        <v>5.12</v>
      </c>
      <c r="L39">
        <f>NDMC_EOD!AI39+NDMC_EOD!AJ39</f>
        <v>20.48</v>
      </c>
      <c r="M39">
        <f>TPDDL_EOD!AI39+TPDDL_EOD!AJ39</f>
        <v>61.07</v>
      </c>
      <c r="N39">
        <f t="shared" si="0"/>
        <v>225.07</v>
      </c>
      <c r="O39" s="112">
        <f t="shared" si="1"/>
        <v>9.9999999999909051E-3</v>
      </c>
      <c r="P39">
        <v>87.403883236326479</v>
      </c>
      <c r="Q39">
        <v>51.0022659617008</v>
      </c>
      <c r="R39">
        <v>5.1202274847825118</v>
      </c>
      <c r="S39">
        <v>20.480909939130047</v>
      </c>
      <c r="T39">
        <v>61.072713378060158</v>
      </c>
      <c r="U39" s="114">
        <f t="shared" si="2"/>
        <v>225.07999999999998</v>
      </c>
      <c r="V39" s="112">
        <f t="shared" si="3"/>
        <v>0</v>
      </c>
      <c r="Y39">
        <f>BAWANA!AW39+BAWANA!AX39</f>
        <v>22.46</v>
      </c>
      <c r="Z39">
        <f>BAWANA!BD39+BAWANA!BE39</f>
        <v>22.46</v>
      </c>
      <c r="AA39">
        <f>BAWANA!X39+BAWANA!Y39</f>
        <v>22.46</v>
      </c>
      <c r="AB39">
        <f>BAWANA!AE39+BAWANA!AF39</f>
        <v>22.46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225.07999999999998</v>
      </c>
      <c r="E40">
        <f>BAWANA!AM40</f>
        <v>0</v>
      </c>
      <c r="F40">
        <f t="shared" si="4"/>
        <v>256</v>
      </c>
      <c r="G40">
        <f t="shared" si="5"/>
        <v>225.07999999999998</v>
      </c>
      <c r="H40" s="112"/>
      <c r="I40">
        <f>BRPL_EOD!AI40+BRPL_EOD!AJ40</f>
        <v>87.4</v>
      </c>
      <c r="J40">
        <f>BYPL_EOD!AI40+BYPL_EOD!AJ40</f>
        <v>51</v>
      </c>
      <c r="K40">
        <f>MES_EOD!AI40+MES_EOD!AJ40</f>
        <v>5.12</v>
      </c>
      <c r="L40">
        <f>NDMC_EOD!AI40+NDMC_EOD!AJ40</f>
        <v>20.48</v>
      </c>
      <c r="M40">
        <f>TPDDL_EOD!AI40+TPDDL_EOD!AJ40</f>
        <v>61.07</v>
      </c>
      <c r="N40">
        <f t="shared" si="0"/>
        <v>225.07</v>
      </c>
      <c r="O40" s="112">
        <f t="shared" si="1"/>
        <v>9.9999999999909051E-3</v>
      </c>
      <c r="P40">
        <v>87.403883236326479</v>
      </c>
      <c r="Q40">
        <v>51.0022659617008</v>
      </c>
      <c r="R40">
        <v>5.1202274847825118</v>
      </c>
      <c r="S40">
        <v>20.480909939130047</v>
      </c>
      <c r="T40">
        <v>61.072713378060158</v>
      </c>
      <c r="U40" s="114">
        <f t="shared" si="2"/>
        <v>225.07999999999998</v>
      </c>
      <c r="V40" s="112">
        <f t="shared" si="3"/>
        <v>0</v>
      </c>
      <c r="Y40">
        <f>BAWANA!AW40+BAWANA!AX40</f>
        <v>22.46</v>
      </c>
      <c r="Z40">
        <f>BAWANA!BD40+BAWANA!BE40</f>
        <v>22.46</v>
      </c>
      <c r="AA40">
        <f>BAWANA!X40+BAWANA!Y40</f>
        <v>22.46</v>
      </c>
      <c r="AB40">
        <f>BAWANA!AE40+BAWANA!AF40</f>
        <v>22.46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225.07999999999998</v>
      </c>
      <c r="E41">
        <f>BAWANA!AM41</f>
        <v>0</v>
      </c>
      <c r="F41">
        <f t="shared" si="4"/>
        <v>256</v>
      </c>
      <c r="G41">
        <f t="shared" si="5"/>
        <v>225.07999999999998</v>
      </c>
      <c r="H41" s="112"/>
      <c r="I41">
        <f>BRPL_EOD!AI41+BRPL_EOD!AJ41</f>
        <v>87.4</v>
      </c>
      <c r="J41">
        <f>BYPL_EOD!AI41+BYPL_EOD!AJ41</f>
        <v>51</v>
      </c>
      <c r="K41">
        <f>MES_EOD!AI41+MES_EOD!AJ41</f>
        <v>5.12</v>
      </c>
      <c r="L41">
        <f>NDMC_EOD!AI41+NDMC_EOD!AJ41</f>
        <v>20.48</v>
      </c>
      <c r="M41">
        <f>TPDDL_EOD!AI41+TPDDL_EOD!AJ41</f>
        <v>61.07</v>
      </c>
      <c r="N41">
        <f t="shared" si="0"/>
        <v>225.07</v>
      </c>
      <c r="O41" s="112">
        <f t="shared" si="1"/>
        <v>9.9999999999909051E-3</v>
      </c>
      <c r="P41">
        <v>87.403883236326479</v>
      </c>
      <c r="Q41">
        <v>51.0022659617008</v>
      </c>
      <c r="R41">
        <v>5.1202274847825118</v>
      </c>
      <c r="S41">
        <v>20.480909939130047</v>
      </c>
      <c r="T41">
        <v>61.072713378060158</v>
      </c>
      <c r="U41" s="114">
        <f t="shared" si="2"/>
        <v>225.07999999999998</v>
      </c>
      <c r="V41" s="112">
        <f t="shared" si="3"/>
        <v>0</v>
      </c>
      <c r="Y41">
        <f>BAWANA!AW41+BAWANA!AX41</f>
        <v>22.46</v>
      </c>
      <c r="Z41">
        <f>BAWANA!BD41+BAWANA!BE41</f>
        <v>22.46</v>
      </c>
      <c r="AA41">
        <f>BAWANA!X41+BAWANA!Y41</f>
        <v>22.46</v>
      </c>
      <c r="AB41">
        <f>BAWANA!AE41+BAWANA!AF41</f>
        <v>22.46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225.07999999999998</v>
      </c>
      <c r="E42">
        <f>BAWANA!AM42</f>
        <v>0</v>
      </c>
      <c r="F42">
        <f t="shared" si="4"/>
        <v>256</v>
      </c>
      <c r="G42">
        <f t="shared" si="5"/>
        <v>225.07999999999998</v>
      </c>
      <c r="H42" s="112"/>
      <c r="I42">
        <f>BRPL_EOD!AI42+BRPL_EOD!AJ42</f>
        <v>87.4</v>
      </c>
      <c r="J42">
        <f>BYPL_EOD!AI42+BYPL_EOD!AJ42</f>
        <v>51</v>
      </c>
      <c r="K42">
        <f>MES_EOD!AI42+MES_EOD!AJ42</f>
        <v>5.12</v>
      </c>
      <c r="L42">
        <f>NDMC_EOD!AI42+NDMC_EOD!AJ42</f>
        <v>20.48</v>
      </c>
      <c r="M42">
        <f>TPDDL_EOD!AI42+TPDDL_EOD!AJ42</f>
        <v>61.07</v>
      </c>
      <c r="N42">
        <f t="shared" si="0"/>
        <v>225.07</v>
      </c>
      <c r="O42" s="112">
        <f t="shared" si="1"/>
        <v>9.9999999999909051E-3</v>
      </c>
      <c r="P42">
        <v>87.403883236326479</v>
      </c>
      <c r="Q42">
        <v>51.0022659617008</v>
      </c>
      <c r="R42">
        <v>5.1202274847825118</v>
      </c>
      <c r="S42">
        <v>20.480909939130047</v>
      </c>
      <c r="T42">
        <v>61.072713378060158</v>
      </c>
      <c r="U42" s="114">
        <f t="shared" si="2"/>
        <v>225.07999999999998</v>
      </c>
      <c r="V42" s="112">
        <f t="shared" si="3"/>
        <v>0</v>
      </c>
      <c r="Y42">
        <f>BAWANA!AW42+BAWANA!AX42</f>
        <v>22.46</v>
      </c>
      <c r="Z42">
        <f>BAWANA!BD42+BAWANA!BE42</f>
        <v>22.46</v>
      </c>
      <c r="AA42">
        <f>BAWANA!X42+BAWANA!Y42</f>
        <v>22.46</v>
      </c>
      <c r="AB42">
        <f>BAWANA!AE42+BAWANA!AF42</f>
        <v>22.46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</v>
      </c>
      <c r="E57">
        <f>BAWANA!AM57</f>
        <v>0</v>
      </c>
      <c r="F57">
        <f t="shared" si="4"/>
        <v>256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50.63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225.01000000000002</v>
      </c>
      <c r="O57" s="112">
        <f t="shared" si="1"/>
        <v>-1.0000000000019327E-2</v>
      </c>
      <c r="P57">
        <v>87.546109061819465</v>
      </c>
      <c r="Q57">
        <v>50.627749877783209</v>
      </c>
      <c r="R57">
        <v>5.1297720101328821</v>
      </c>
      <c r="S57">
        <v>20.519088040531528</v>
      </c>
      <c r="T57">
        <v>61.177281009732894</v>
      </c>
      <c r="U57" s="114">
        <f t="shared" si="2"/>
        <v>224.99999999999997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</v>
      </c>
      <c r="E58">
        <f>BAWANA!AM58</f>
        <v>0</v>
      </c>
      <c r="F58">
        <f t="shared" si="4"/>
        <v>256</v>
      </c>
      <c r="G58">
        <f t="shared" si="5"/>
        <v>225</v>
      </c>
      <c r="H58" s="112"/>
      <c r="I58">
        <f>BRPL_EOD!AI58+BRPL_EOD!AJ58</f>
        <v>87.55</v>
      </c>
      <c r="J58">
        <f>BYPL_EOD!AI58+BYPL_EOD!AJ58</f>
        <v>50.63</v>
      </c>
      <c r="K58">
        <f>MES_EOD!AI58+MES_EOD!AJ58</f>
        <v>5.13</v>
      </c>
      <c r="L58">
        <f>NDMC_EOD!AI58+NDMC_EOD!AJ58</f>
        <v>20.52</v>
      </c>
      <c r="M58">
        <f>TPDDL_EOD!AI58+TPDDL_EOD!AJ58</f>
        <v>61.18</v>
      </c>
      <c r="N58">
        <f t="shared" si="0"/>
        <v>225.01000000000002</v>
      </c>
      <c r="O58" s="112">
        <f t="shared" si="1"/>
        <v>-1.0000000000019327E-2</v>
      </c>
      <c r="P58">
        <v>87.546109061819465</v>
      </c>
      <c r="Q58">
        <v>50.627749877783209</v>
      </c>
      <c r="R58">
        <v>5.1297720101328821</v>
      </c>
      <c r="S58">
        <v>20.519088040531528</v>
      </c>
      <c r="T58">
        <v>61.177281009732894</v>
      </c>
      <c r="U58" s="114">
        <f t="shared" si="2"/>
        <v>224.99999999999997</v>
      </c>
      <c r="V58" s="112">
        <f t="shared" si="3"/>
        <v>0</v>
      </c>
      <c r="Y58">
        <f>BAWANA!AW58+BAWANA!AX58</f>
        <v>22.5</v>
      </c>
      <c r="Z58">
        <f>BAWANA!BD58+BAWANA!BE58</f>
        <v>22.5</v>
      </c>
      <c r="AA58">
        <f>BAWANA!X58+BAWANA!Y58</f>
        <v>22.5</v>
      </c>
      <c r="AB58">
        <f>BAWANA!AE58+BAWANA!AF58</f>
        <v>22.5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</v>
      </c>
      <c r="E59">
        <f>BAWANA!AM59</f>
        <v>0</v>
      </c>
      <c r="F59">
        <f t="shared" si="4"/>
        <v>256</v>
      </c>
      <c r="G59">
        <f t="shared" si="5"/>
        <v>225</v>
      </c>
      <c r="H59" s="112"/>
      <c r="I59">
        <f>BRPL_EOD!AI59+BRPL_EOD!AJ59</f>
        <v>87.55</v>
      </c>
      <c r="J59">
        <f>BYPL_EOD!AI59+BYPL_EOD!AJ59</f>
        <v>50.63</v>
      </c>
      <c r="K59">
        <f>MES_EOD!AI59+MES_EOD!AJ59</f>
        <v>5.13</v>
      </c>
      <c r="L59">
        <f>NDMC_EOD!AI59+NDMC_EOD!AJ59</f>
        <v>20.52</v>
      </c>
      <c r="M59">
        <f>TPDDL_EOD!AI59+TPDDL_EOD!AJ59</f>
        <v>61.18</v>
      </c>
      <c r="N59">
        <f t="shared" si="0"/>
        <v>225.01000000000002</v>
      </c>
      <c r="O59" s="112">
        <f t="shared" si="1"/>
        <v>-1.0000000000019327E-2</v>
      </c>
      <c r="P59">
        <v>87.546109061819465</v>
      </c>
      <c r="Q59">
        <v>50.627749877783209</v>
      </c>
      <c r="R59">
        <v>5.1297720101328821</v>
      </c>
      <c r="S59">
        <v>20.519088040531528</v>
      </c>
      <c r="T59">
        <v>61.177281009732894</v>
      </c>
      <c r="U59" s="114">
        <f t="shared" si="2"/>
        <v>224.99999999999997</v>
      </c>
      <c r="V59" s="112">
        <f t="shared" si="3"/>
        <v>0</v>
      </c>
      <c r="Y59">
        <f>BAWANA!AW59+BAWANA!AX59</f>
        <v>22.5</v>
      </c>
      <c r="Z59">
        <f>BAWANA!BD59+BAWANA!BE59</f>
        <v>22.5</v>
      </c>
      <c r="AA59">
        <f>BAWANA!X59+BAWANA!Y59</f>
        <v>22.5</v>
      </c>
      <c r="AB59">
        <f>BAWANA!AE59+BAWANA!AF59</f>
        <v>22.5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</v>
      </c>
      <c r="E60">
        <f>BAWANA!AM60</f>
        <v>0</v>
      </c>
      <c r="F60">
        <f t="shared" si="4"/>
        <v>256</v>
      </c>
      <c r="G60">
        <f t="shared" si="5"/>
        <v>225</v>
      </c>
      <c r="H60" s="112"/>
      <c r="I60">
        <f>BRPL_EOD!AI60+BRPL_EOD!AJ60</f>
        <v>87.55</v>
      </c>
      <c r="J60">
        <f>BYPL_EOD!AI60+BYPL_EOD!AJ60</f>
        <v>50.63</v>
      </c>
      <c r="K60">
        <f>MES_EOD!AI60+MES_EOD!AJ60</f>
        <v>5.13</v>
      </c>
      <c r="L60">
        <f>NDMC_EOD!AI60+NDMC_EOD!AJ60</f>
        <v>20.52</v>
      </c>
      <c r="M60">
        <f>TPDDL_EOD!AI60+TPDDL_EOD!AJ60</f>
        <v>61.18</v>
      </c>
      <c r="N60">
        <f t="shared" si="0"/>
        <v>225.01000000000002</v>
      </c>
      <c r="O60" s="112">
        <f t="shared" si="1"/>
        <v>-1.0000000000019327E-2</v>
      </c>
      <c r="P60">
        <v>87.546109061819465</v>
      </c>
      <c r="Q60">
        <v>50.627749877783209</v>
      </c>
      <c r="R60">
        <v>5.1297720101328821</v>
      </c>
      <c r="S60">
        <v>20.519088040531528</v>
      </c>
      <c r="T60">
        <v>61.177281009732894</v>
      </c>
      <c r="U60" s="114">
        <f t="shared" si="2"/>
        <v>224.99999999999997</v>
      </c>
      <c r="V60" s="112">
        <f t="shared" si="3"/>
        <v>0</v>
      </c>
      <c r="Y60">
        <f>BAWANA!AW60+BAWANA!AX60</f>
        <v>22.5</v>
      </c>
      <c r="Z60">
        <f>BAWANA!BD60+BAWANA!BE60</f>
        <v>22.5</v>
      </c>
      <c r="AA60">
        <f>BAWANA!X60+BAWANA!Y60</f>
        <v>22.5</v>
      </c>
      <c r="AB60">
        <f>BAWANA!AE60+BAWANA!AF60</f>
        <v>22.5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225</v>
      </c>
      <c r="E61">
        <f>BAWANA!AM61</f>
        <v>0</v>
      </c>
      <c r="F61">
        <f t="shared" si="4"/>
        <v>256</v>
      </c>
      <c r="G61">
        <f t="shared" si="5"/>
        <v>225</v>
      </c>
      <c r="H61" s="112"/>
      <c r="I61">
        <f>BRPL_EOD!AI61+BRPL_EOD!AJ61</f>
        <v>87.55</v>
      </c>
      <c r="J61">
        <f>BYPL_EOD!AI61+BYPL_EOD!AJ61</f>
        <v>50.63</v>
      </c>
      <c r="K61">
        <f>MES_EOD!AI61+MES_EOD!AJ61</f>
        <v>5.13</v>
      </c>
      <c r="L61">
        <f>NDMC_EOD!AI61+NDMC_EOD!AJ61</f>
        <v>20.52</v>
      </c>
      <c r="M61">
        <f>TPDDL_EOD!AI61+TPDDL_EOD!AJ61</f>
        <v>61.18</v>
      </c>
      <c r="N61">
        <f t="shared" si="0"/>
        <v>225.01000000000002</v>
      </c>
      <c r="O61" s="112">
        <f t="shared" si="1"/>
        <v>-1.0000000000019327E-2</v>
      </c>
      <c r="P61">
        <v>87.546109061819465</v>
      </c>
      <c r="Q61">
        <v>50.627749877783209</v>
      </c>
      <c r="R61">
        <v>5.1297720101328821</v>
      </c>
      <c r="S61">
        <v>20.519088040531528</v>
      </c>
      <c r="T61">
        <v>61.177281009732894</v>
      </c>
      <c r="U61" s="114">
        <f t="shared" si="2"/>
        <v>224.99999999999997</v>
      </c>
      <c r="V61" s="112">
        <f t="shared" si="3"/>
        <v>0</v>
      </c>
      <c r="Y61">
        <f>BAWANA!AW61+BAWANA!AX61</f>
        <v>22.5</v>
      </c>
      <c r="Z61">
        <f>BAWANA!BD61+BAWANA!BE61</f>
        <v>22.5</v>
      </c>
      <c r="AA61">
        <f>BAWANA!X61+BAWANA!Y61</f>
        <v>22.5</v>
      </c>
      <c r="AB61">
        <f>BAWANA!AE61+BAWANA!AF61</f>
        <v>22.5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225</v>
      </c>
      <c r="E62">
        <f>BAWANA!AM62</f>
        <v>0</v>
      </c>
      <c r="F62">
        <f t="shared" si="4"/>
        <v>256</v>
      </c>
      <c r="G62">
        <f t="shared" si="5"/>
        <v>225</v>
      </c>
      <c r="H62" s="112"/>
      <c r="I62">
        <f>BRPL_EOD!AI62+BRPL_EOD!AJ62</f>
        <v>87.55</v>
      </c>
      <c r="J62">
        <f>BYPL_EOD!AI62+BYPL_EOD!AJ62</f>
        <v>50.63</v>
      </c>
      <c r="K62">
        <f>MES_EOD!AI62+MES_EOD!AJ62</f>
        <v>5.13</v>
      </c>
      <c r="L62">
        <f>NDMC_EOD!AI62+NDMC_EOD!AJ62</f>
        <v>20.52</v>
      </c>
      <c r="M62">
        <f>TPDDL_EOD!AI62+TPDDL_EOD!AJ62</f>
        <v>61.18</v>
      </c>
      <c r="N62">
        <f t="shared" si="0"/>
        <v>225.01000000000002</v>
      </c>
      <c r="O62" s="112">
        <f t="shared" si="1"/>
        <v>-1.0000000000019327E-2</v>
      </c>
      <c r="P62">
        <v>87.546109061819465</v>
      </c>
      <c r="Q62">
        <v>50.627749877783209</v>
      </c>
      <c r="R62">
        <v>5.1297720101328821</v>
      </c>
      <c r="S62">
        <v>20.519088040531528</v>
      </c>
      <c r="T62">
        <v>61.177281009732894</v>
      </c>
      <c r="U62" s="114">
        <f t="shared" si="2"/>
        <v>224.99999999999997</v>
      </c>
      <c r="V62" s="112">
        <f t="shared" si="3"/>
        <v>0</v>
      </c>
      <c r="Y62">
        <f>BAWANA!AW62+BAWANA!AX62</f>
        <v>22.5</v>
      </c>
      <c r="Z62">
        <f>BAWANA!BD62+BAWANA!BE62</f>
        <v>22.5</v>
      </c>
      <c r="AA62">
        <f>BAWANA!X62+BAWANA!Y62</f>
        <v>22.5</v>
      </c>
      <c r="AB62">
        <f>BAWANA!AE62+BAWANA!AF62</f>
        <v>22.5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225</v>
      </c>
      <c r="E63">
        <f>BAWANA!AM63</f>
        <v>0</v>
      </c>
      <c r="F63">
        <f t="shared" si="4"/>
        <v>256</v>
      </c>
      <c r="G63">
        <f t="shared" si="5"/>
        <v>225</v>
      </c>
      <c r="H63" s="112"/>
      <c r="I63">
        <f>BRPL_EOD!AI63+BRPL_EOD!AJ63</f>
        <v>87.55</v>
      </c>
      <c r="J63">
        <f>BYPL_EOD!AI63+BYPL_EOD!AJ63</f>
        <v>50.63</v>
      </c>
      <c r="K63">
        <f>MES_EOD!AI63+MES_EOD!AJ63</f>
        <v>5.13</v>
      </c>
      <c r="L63">
        <f>NDMC_EOD!AI63+NDMC_EOD!AJ63</f>
        <v>20.52</v>
      </c>
      <c r="M63">
        <f>TPDDL_EOD!AI63+TPDDL_EOD!AJ63</f>
        <v>61.18</v>
      </c>
      <c r="N63">
        <f t="shared" si="0"/>
        <v>225.01000000000002</v>
      </c>
      <c r="O63" s="112">
        <f t="shared" si="1"/>
        <v>-1.0000000000019327E-2</v>
      </c>
      <c r="P63">
        <v>87.546109061819465</v>
      </c>
      <c r="Q63">
        <v>50.627749877783209</v>
      </c>
      <c r="R63">
        <v>5.1297720101328821</v>
      </c>
      <c r="S63">
        <v>20.519088040531528</v>
      </c>
      <c r="T63">
        <v>61.177281009732894</v>
      </c>
      <c r="U63" s="114">
        <f t="shared" si="2"/>
        <v>224.99999999999997</v>
      </c>
      <c r="V63" s="112">
        <f t="shared" si="3"/>
        <v>0</v>
      </c>
      <c r="Y63">
        <f>BAWANA!AW63+BAWANA!AX63</f>
        <v>22.5</v>
      </c>
      <c r="Z63">
        <f>BAWANA!BD63+BAWANA!BE63</f>
        <v>22.5</v>
      </c>
      <c r="AA63">
        <f>BAWANA!X63+BAWANA!Y63</f>
        <v>22.5</v>
      </c>
      <c r="AB63">
        <f>BAWANA!AE63+BAWANA!AF63</f>
        <v>22.5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225</v>
      </c>
      <c r="E64">
        <f>BAWANA!AM64</f>
        <v>0</v>
      </c>
      <c r="F64">
        <f t="shared" si="4"/>
        <v>256</v>
      </c>
      <c r="G64">
        <f t="shared" si="5"/>
        <v>225</v>
      </c>
      <c r="H64" s="112"/>
      <c r="I64">
        <f>BRPL_EOD!AI64+BRPL_EOD!AJ64</f>
        <v>87.55</v>
      </c>
      <c r="J64">
        <f>BYPL_EOD!AI64+BYPL_EOD!AJ64</f>
        <v>50.63</v>
      </c>
      <c r="K64">
        <f>MES_EOD!AI64+MES_EOD!AJ64</f>
        <v>5.13</v>
      </c>
      <c r="L64">
        <f>NDMC_EOD!AI64+NDMC_EOD!AJ64</f>
        <v>20.52</v>
      </c>
      <c r="M64">
        <f>TPDDL_EOD!AI64+TPDDL_EOD!AJ64</f>
        <v>61.18</v>
      </c>
      <c r="N64">
        <f t="shared" si="0"/>
        <v>225.01000000000002</v>
      </c>
      <c r="O64" s="112">
        <f t="shared" si="1"/>
        <v>-1.0000000000019327E-2</v>
      </c>
      <c r="P64">
        <v>87.546109061819465</v>
      </c>
      <c r="Q64">
        <v>50.627749877783209</v>
      </c>
      <c r="R64">
        <v>5.1297720101328821</v>
      </c>
      <c r="S64">
        <v>20.519088040531528</v>
      </c>
      <c r="T64">
        <v>61.177281009732894</v>
      </c>
      <c r="U64" s="114">
        <f t="shared" si="2"/>
        <v>224.99999999999997</v>
      </c>
      <c r="V64" s="112">
        <f t="shared" si="3"/>
        <v>0</v>
      </c>
      <c r="Y64">
        <f>BAWANA!AW64+BAWANA!AX64</f>
        <v>22.5</v>
      </c>
      <c r="Z64">
        <f>BAWANA!BD64+BAWANA!BE64</f>
        <v>22.5</v>
      </c>
      <c r="AA64">
        <f>BAWANA!X64+BAWANA!Y64</f>
        <v>22.5</v>
      </c>
      <c r="AB64">
        <f>BAWANA!AE64+BAWANA!AF64</f>
        <v>22.5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225</v>
      </c>
      <c r="E65">
        <f>BAWANA!AM65</f>
        <v>0</v>
      </c>
      <c r="F65">
        <f t="shared" si="4"/>
        <v>256</v>
      </c>
      <c r="G65">
        <f t="shared" si="5"/>
        <v>225</v>
      </c>
      <c r="H65" s="112"/>
      <c r="I65">
        <f>BRPL_EOD!AI65+BRPL_EOD!AJ65</f>
        <v>87.55</v>
      </c>
      <c r="J65">
        <f>BYPL_EOD!AI65+BYPL_EOD!AJ65</f>
        <v>50.63</v>
      </c>
      <c r="K65">
        <f>MES_EOD!AI65+MES_EOD!AJ65</f>
        <v>5.13</v>
      </c>
      <c r="L65">
        <f>NDMC_EOD!AI65+NDMC_EOD!AJ65</f>
        <v>20.52</v>
      </c>
      <c r="M65">
        <f>TPDDL_EOD!AI65+TPDDL_EOD!AJ65</f>
        <v>61.18</v>
      </c>
      <c r="N65">
        <f t="shared" si="0"/>
        <v>225.01000000000002</v>
      </c>
      <c r="O65" s="112">
        <f t="shared" si="1"/>
        <v>-1.0000000000019327E-2</v>
      </c>
      <c r="P65">
        <v>87.546109061819465</v>
      </c>
      <c r="Q65">
        <v>50.627749877783209</v>
      </c>
      <c r="R65">
        <v>5.1297720101328821</v>
      </c>
      <c r="S65">
        <v>20.519088040531528</v>
      </c>
      <c r="T65">
        <v>61.177281009732894</v>
      </c>
      <c r="U65" s="114">
        <f t="shared" si="2"/>
        <v>224.99999999999997</v>
      </c>
      <c r="V65" s="112">
        <f t="shared" si="3"/>
        <v>0</v>
      </c>
      <c r="Y65">
        <f>BAWANA!AW65+BAWANA!AX65</f>
        <v>22.5</v>
      </c>
      <c r="Z65">
        <f>BAWANA!BD65+BAWANA!BE65</f>
        <v>22.5</v>
      </c>
      <c r="AA65">
        <f>BAWANA!X65+BAWANA!Y65</f>
        <v>22.5</v>
      </c>
      <c r="AB65">
        <f>BAWANA!AE65+BAWANA!AF65</f>
        <v>22.5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225</v>
      </c>
      <c r="E66">
        <f>BAWANA!AM66</f>
        <v>0</v>
      </c>
      <c r="F66">
        <f t="shared" si="4"/>
        <v>256</v>
      </c>
      <c r="G66">
        <f t="shared" si="5"/>
        <v>225</v>
      </c>
      <c r="H66" s="112"/>
      <c r="I66">
        <f>BRPL_EOD!AI66+BRPL_EOD!AJ66</f>
        <v>87.55</v>
      </c>
      <c r="J66">
        <f>BYPL_EOD!AI66+BYPL_EOD!AJ66</f>
        <v>50.63</v>
      </c>
      <c r="K66">
        <f>MES_EOD!AI66+MES_EOD!AJ66</f>
        <v>5.13</v>
      </c>
      <c r="L66">
        <f>NDMC_EOD!AI66+NDMC_EOD!AJ66</f>
        <v>20.52</v>
      </c>
      <c r="M66">
        <f>TPDDL_EOD!AI66+TPDDL_EOD!AJ66</f>
        <v>61.18</v>
      </c>
      <c r="N66">
        <f t="shared" si="0"/>
        <v>225.01000000000002</v>
      </c>
      <c r="O66" s="112">
        <f t="shared" si="1"/>
        <v>-1.0000000000019327E-2</v>
      </c>
      <c r="P66">
        <v>87.546109061819465</v>
      </c>
      <c r="Q66">
        <v>50.627749877783209</v>
      </c>
      <c r="R66">
        <v>5.1297720101328821</v>
      </c>
      <c r="S66">
        <v>20.519088040531528</v>
      </c>
      <c r="T66">
        <v>61.177281009732894</v>
      </c>
      <c r="U66" s="114">
        <f t="shared" si="2"/>
        <v>224.99999999999997</v>
      </c>
      <c r="V66" s="112">
        <f t="shared" si="3"/>
        <v>0</v>
      </c>
      <c r="Y66">
        <f>BAWANA!AW66+BAWANA!AX66</f>
        <v>22.5</v>
      </c>
      <c r="Z66">
        <f>BAWANA!BD66+BAWANA!BE66</f>
        <v>22.5</v>
      </c>
      <c r="AA66">
        <f>BAWANA!X66+BAWANA!Y66</f>
        <v>22.5</v>
      </c>
      <c r="AB66">
        <f>BAWANA!AE66+BAWANA!AF66</f>
        <v>22.5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225</v>
      </c>
      <c r="E67">
        <f>BAWANA!AM67</f>
        <v>0</v>
      </c>
      <c r="F67">
        <f t="shared" si="4"/>
        <v>256</v>
      </c>
      <c r="G67">
        <f t="shared" si="5"/>
        <v>225</v>
      </c>
      <c r="H67" s="112"/>
      <c r="I67">
        <f>BRPL_EOD!AI67+BRPL_EOD!AJ67</f>
        <v>87.55</v>
      </c>
      <c r="J67">
        <f>BYPL_EOD!AI67+BYPL_EOD!AJ67</f>
        <v>50.63</v>
      </c>
      <c r="K67">
        <f>MES_EOD!AI67+MES_EOD!AJ67</f>
        <v>5.13</v>
      </c>
      <c r="L67">
        <f>NDMC_EOD!AI67+NDMC_EOD!AJ67</f>
        <v>20.52</v>
      </c>
      <c r="M67">
        <f>TPDDL_EOD!AI67+TPDDL_EOD!AJ67</f>
        <v>61.18</v>
      </c>
      <c r="N67">
        <f t="shared" ref="N67:N98" si="7">SUM(I67:M67)</f>
        <v>225.01000000000002</v>
      </c>
      <c r="O67" s="112">
        <f t="shared" ref="O67:O98" si="8">G67-N67</f>
        <v>-1.0000000000019327E-2</v>
      </c>
      <c r="P67">
        <v>87.546109061819465</v>
      </c>
      <c r="Q67">
        <v>50.627749877783209</v>
      </c>
      <c r="R67">
        <v>5.1297720101328821</v>
      </c>
      <c r="S67">
        <v>20.519088040531528</v>
      </c>
      <c r="T67">
        <v>61.177281009732894</v>
      </c>
      <c r="U67" s="114">
        <f t="shared" ref="U67:U98" si="9">SUM(P67:T67)</f>
        <v>224.99999999999997</v>
      </c>
      <c r="V67" s="112">
        <f t="shared" ref="V67:V99" si="10">G67-U67</f>
        <v>0</v>
      </c>
      <c r="Y67">
        <f>BAWANA!AW67+BAWANA!AX67</f>
        <v>22.5</v>
      </c>
      <c r="Z67">
        <f>BAWANA!BD67+BAWANA!BE67</f>
        <v>22.5</v>
      </c>
      <c r="AA67">
        <f>BAWANA!X67+BAWANA!Y67</f>
        <v>22.5</v>
      </c>
      <c r="AB67">
        <f>BAWANA!AE67+BAWANA!AF67</f>
        <v>22.5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225</v>
      </c>
      <c r="H68" s="112"/>
      <c r="I68">
        <f>BRPL_EOD!AI68+BRPL_EOD!AJ68</f>
        <v>87.55</v>
      </c>
      <c r="J68">
        <f>BYPL_EOD!AI68+BYPL_EOD!AJ68</f>
        <v>50.63</v>
      </c>
      <c r="K68">
        <f>MES_EOD!AI68+MES_EOD!AJ68</f>
        <v>5.13</v>
      </c>
      <c r="L68">
        <f>NDMC_EOD!AI68+NDMC_EOD!AJ68</f>
        <v>20.52</v>
      </c>
      <c r="M68">
        <f>TPDDL_EOD!AI68+TPDDL_EOD!AJ68</f>
        <v>61.18</v>
      </c>
      <c r="N68">
        <f t="shared" si="7"/>
        <v>225.01000000000002</v>
      </c>
      <c r="O68" s="112">
        <f t="shared" si="8"/>
        <v>-1.0000000000019327E-2</v>
      </c>
      <c r="P68">
        <v>87.546109061819465</v>
      </c>
      <c r="Q68">
        <v>50.627749877783209</v>
      </c>
      <c r="R68">
        <v>5.1297720101328821</v>
      </c>
      <c r="S68">
        <v>20.519088040531528</v>
      </c>
      <c r="T68">
        <v>61.177281009732894</v>
      </c>
      <c r="U68" s="114">
        <f t="shared" si="9"/>
        <v>224.99999999999997</v>
      </c>
      <c r="V68" s="112">
        <f t="shared" si="10"/>
        <v>0</v>
      </c>
      <c r="Y68">
        <f>BAWANA!AW68+BAWANA!AX68</f>
        <v>22.5</v>
      </c>
      <c r="Z68">
        <f>BAWANA!BD68+BAWANA!BE68</f>
        <v>22.5</v>
      </c>
      <c r="AA68">
        <f>BAWANA!X68+BAWANA!Y68</f>
        <v>22.5</v>
      </c>
      <c r="AB68">
        <f>BAWANA!AE68+BAWANA!AF68</f>
        <v>22.5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225</v>
      </c>
      <c r="E69">
        <f>BAWANA!AM69</f>
        <v>0</v>
      </c>
      <c r="F69">
        <f t="shared" si="11"/>
        <v>256</v>
      </c>
      <c r="G69">
        <f t="shared" si="12"/>
        <v>225</v>
      </c>
      <c r="H69" s="112"/>
      <c r="I69">
        <f>BRPL_EOD!AI69+BRPL_EOD!AJ69</f>
        <v>87.55</v>
      </c>
      <c r="J69">
        <f>BYPL_EOD!AI69+BYPL_EOD!AJ69</f>
        <v>50.63</v>
      </c>
      <c r="K69">
        <f>MES_EOD!AI69+MES_EOD!AJ69</f>
        <v>5.13</v>
      </c>
      <c r="L69">
        <f>NDMC_EOD!AI69+NDMC_EOD!AJ69</f>
        <v>20.52</v>
      </c>
      <c r="M69">
        <f>TPDDL_EOD!AI69+TPDDL_EOD!AJ69</f>
        <v>61.18</v>
      </c>
      <c r="N69">
        <f t="shared" si="7"/>
        <v>225.01000000000002</v>
      </c>
      <c r="O69" s="112">
        <f t="shared" si="8"/>
        <v>-1.0000000000019327E-2</v>
      </c>
      <c r="P69">
        <v>87.546109061819465</v>
      </c>
      <c r="Q69">
        <v>50.627749877783209</v>
      </c>
      <c r="R69">
        <v>5.1297720101328821</v>
      </c>
      <c r="S69">
        <v>20.519088040531528</v>
      </c>
      <c r="T69">
        <v>61.177281009732894</v>
      </c>
      <c r="U69" s="114">
        <f t="shared" si="9"/>
        <v>224.99999999999997</v>
      </c>
      <c r="V69" s="112">
        <f t="shared" si="10"/>
        <v>0</v>
      </c>
      <c r="Y69">
        <f>BAWANA!AW69+BAWANA!AX69</f>
        <v>22.5</v>
      </c>
      <c r="Z69">
        <f>BAWANA!BD69+BAWANA!BE69</f>
        <v>22.5</v>
      </c>
      <c r="AA69">
        <f>BAWANA!X69+BAWANA!Y69</f>
        <v>22.5</v>
      </c>
      <c r="AB69">
        <f>BAWANA!AE69+BAWANA!AF69</f>
        <v>22.5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225</v>
      </c>
      <c r="E70">
        <f>BAWANA!AM70</f>
        <v>0</v>
      </c>
      <c r="F70">
        <f t="shared" si="11"/>
        <v>256</v>
      </c>
      <c r="G70">
        <f t="shared" si="12"/>
        <v>225</v>
      </c>
      <c r="H70" s="112"/>
      <c r="I70">
        <f>BRPL_EOD!AI70+BRPL_EOD!AJ70</f>
        <v>87.55</v>
      </c>
      <c r="J70">
        <f>BYPL_EOD!AI70+BYPL_EOD!AJ70</f>
        <v>50.63</v>
      </c>
      <c r="K70">
        <f>MES_EOD!AI70+MES_EOD!AJ70</f>
        <v>5.13</v>
      </c>
      <c r="L70">
        <f>NDMC_EOD!AI70+NDMC_EOD!AJ70</f>
        <v>20.52</v>
      </c>
      <c r="M70">
        <f>TPDDL_EOD!AI70+TPDDL_EOD!AJ70</f>
        <v>61.18</v>
      </c>
      <c r="N70">
        <f t="shared" si="7"/>
        <v>225.01000000000002</v>
      </c>
      <c r="O70" s="112">
        <f t="shared" si="8"/>
        <v>-1.0000000000019327E-2</v>
      </c>
      <c r="P70">
        <v>87.546109061819465</v>
      </c>
      <c r="Q70">
        <v>50.627749877783209</v>
      </c>
      <c r="R70">
        <v>5.1297720101328821</v>
      </c>
      <c r="S70">
        <v>20.519088040531528</v>
      </c>
      <c r="T70">
        <v>61.177281009732894</v>
      </c>
      <c r="U70" s="114">
        <f t="shared" si="9"/>
        <v>224.99999999999997</v>
      </c>
      <c r="V70" s="112">
        <f t="shared" si="10"/>
        <v>0</v>
      </c>
      <c r="Y70">
        <f>BAWANA!AW70+BAWANA!AX70</f>
        <v>22.5</v>
      </c>
      <c r="Z70">
        <f>BAWANA!BD70+BAWANA!BE70</f>
        <v>22.5</v>
      </c>
      <c r="AA70">
        <f>BAWANA!X70+BAWANA!Y70</f>
        <v>22.5</v>
      </c>
      <c r="AB70">
        <f>BAWANA!AE70+BAWANA!AF70</f>
        <v>22.5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225</v>
      </c>
      <c r="E71">
        <f>BAWANA!AM71</f>
        <v>0</v>
      </c>
      <c r="F71">
        <f t="shared" si="11"/>
        <v>256</v>
      </c>
      <c r="G71">
        <f t="shared" si="12"/>
        <v>225</v>
      </c>
      <c r="H71" s="112"/>
      <c r="I71">
        <f>BRPL_EOD!AI71+BRPL_EOD!AJ71</f>
        <v>87.55</v>
      </c>
      <c r="J71">
        <f>BYPL_EOD!AI71+BYPL_EOD!AJ71</f>
        <v>50.63</v>
      </c>
      <c r="K71">
        <f>MES_EOD!AI71+MES_EOD!AJ71</f>
        <v>5.13</v>
      </c>
      <c r="L71">
        <f>NDMC_EOD!AI71+NDMC_EOD!AJ71</f>
        <v>20.52</v>
      </c>
      <c r="M71">
        <f>TPDDL_EOD!AI71+TPDDL_EOD!AJ71</f>
        <v>61.18</v>
      </c>
      <c r="N71">
        <f t="shared" si="7"/>
        <v>225.01000000000002</v>
      </c>
      <c r="O71" s="112">
        <f t="shared" si="8"/>
        <v>-1.0000000000019327E-2</v>
      </c>
      <c r="P71">
        <v>87.546109061819465</v>
      </c>
      <c r="Q71">
        <v>50.627749877783209</v>
      </c>
      <c r="R71">
        <v>5.1297720101328821</v>
      </c>
      <c r="S71">
        <v>20.519088040531528</v>
      </c>
      <c r="T71">
        <v>61.177281009732894</v>
      </c>
      <c r="U71" s="114">
        <f t="shared" si="9"/>
        <v>224.99999999999997</v>
      </c>
      <c r="V71" s="112">
        <f t="shared" si="10"/>
        <v>0</v>
      </c>
      <c r="Y71">
        <f>BAWANA!AW71+BAWANA!AX71</f>
        <v>22.5</v>
      </c>
      <c r="Z71">
        <f>BAWANA!BD71+BAWANA!BE71</f>
        <v>22.5</v>
      </c>
      <c r="AA71">
        <f>BAWANA!X71+BAWANA!Y71</f>
        <v>22.5</v>
      </c>
      <c r="AB71">
        <f>BAWANA!AE71+BAWANA!AF71</f>
        <v>22.5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225</v>
      </c>
      <c r="E72">
        <f>BAWANA!AM72</f>
        <v>0</v>
      </c>
      <c r="F72">
        <f t="shared" si="11"/>
        <v>256</v>
      </c>
      <c r="G72">
        <f t="shared" si="12"/>
        <v>225</v>
      </c>
      <c r="H72" s="112"/>
      <c r="I72">
        <f>BRPL_EOD!AI72+BRPL_EOD!AJ72</f>
        <v>87.55</v>
      </c>
      <c r="J72">
        <f>BYPL_EOD!AI72+BYPL_EOD!AJ72</f>
        <v>50.63</v>
      </c>
      <c r="K72">
        <f>MES_EOD!AI72+MES_EOD!AJ72</f>
        <v>5.13</v>
      </c>
      <c r="L72">
        <f>NDMC_EOD!AI72+NDMC_EOD!AJ72</f>
        <v>20.52</v>
      </c>
      <c r="M72">
        <f>TPDDL_EOD!AI72+TPDDL_EOD!AJ72</f>
        <v>61.18</v>
      </c>
      <c r="N72">
        <f t="shared" si="7"/>
        <v>225.01000000000002</v>
      </c>
      <c r="O72" s="112">
        <f t="shared" si="8"/>
        <v>-1.0000000000019327E-2</v>
      </c>
      <c r="P72">
        <v>87.546109061819465</v>
      </c>
      <c r="Q72">
        <v>50.627749877783209</v>
      </c>
      <c r="R72">
        <v>5.1297720101328821</v>
      </c>
      <c r="S72">
        <v>20.519088040531528</v>
      </c>
      <c r="T72">
        <v>61.177281009732894</v>
      </c>
      <c r="U72" s="114">
        <f t="shared" si="9"/>
        <v>224.99999999999997</v>
      </c>
      <c r="V72" s="112">
        <f t="shared" si="10"/>
        <v>0</v>
      </c>
      <c r="Y72">
        <f>BAWANA!AW72+BAWANA!AX72</f>
        <v>22.5</v>
      </c>
      <c r="Z72">
        <f>BAWANA!BD72+BAWANA!BE72</f>
        <v>22.5</v>
      </c>
      <c r="AA72">
        <f>BAWANA!X72+BAWANA!Y72</f>
        <v>22.5</v>
      </c>
      <c r="AB72">
        <f>BAWANA!AE72+BAWANA!AF72</f>
        <v>22.5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225</v>
      </c>
      <c r="E73">
        <f>BAWANA!AM73</f>
        <v>0</v>
      </c>
      <c r="F73">
        <f t="shared" si="11"/>
        <v>256</v>
      </c>
      <c r="G73">
        <f t="shared" si="12"/>
        <v>225</v>
      </c>
      <c r="H73" s="112"/>
      <c r="I73">
        <f>BRPL_EOD!AI73+BRPL_EOD!AJ73</f>
        <v>87.55</v>
      </c>
      <c r="J73">
        <f>BYPL_EOD!AI73+BYPL_EOD!AJ73</f>
        <v>50.63</v>
      </c>
      <c r="K73">
        <f>MES_EOD!AI73+MES_EOD!AJ73</f>
        <v>5.13</v>
      </c>
      <c r="L73">
        <f>NDMC_EOD!AI73+NDMC_EOD!AJ73</f>
        <v>20.52</v>
      </c>
      <c r="M73">
        <f>TPDDL_EOD!AI73+TPDDL_EOD!AJ73</f>
        <v>61.18</v>
      </c>
      <c r="N73">
        <f t="shared" si="7"/>
        <v>225.01000000000002</v>
      </c>
      <c r="O73" s="112">
        <f t="shared" si="8"/>
        <v>-1.0000000000019327E-2</v>
      </c>
      <c r="P73">
        <v>87.546109061819465</v>
      </c>
      <c r="Q73">
        <v>50.627749877783209</v>
      </c>
      <c r="R73">
        <v>5.1297720101328821</v>
      </c>
      <c r="S73">
        <v>20.519088040531528</v>
      </c>
      <c r="T73">
        <v>61.177281009732894</v>
      </c>
      <c r="U73" s="114">
        <f t="shared" si="9"/>
        <v>224.99999999999997</v>
      </c>
      <c r="V73" s="112">
        <f t="shared" si="10"/>
        <v>0</v>
      </c>
      <c r="Y73">
        <f>BAWANA!AW73+BAWANA!AX73</f>
        <v>22.5</v>
      </c>
      <c r="Z73">
        <f>BAWANA!BD73+BAWANA!BE73</f>
        <v>22.5</v>
      </c>
      <c r="AA73">
        <f>BAWANA!X73+BAWANA!Y73</f>
        <v>22.5</v>
      </c>
      <c r="AB73">
        <f>BAWANA!AE73+BAWANA!AF73</f>
        <v>22.5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225</v>
      </c>
      <c r="E74">
        <f>BAWANA!AM74</f>
        <v>0</v>
      </c>
      <c r="F74">
        <f t="shared" si="11"/>
        <v>256</v>
      </c>
      <c r="G74">
        <f t="shared" si="12"/>
        <v>225</v>
      </c>
      <c r="H74" s="112"/>
      <c r="I74">
        <f>BRPL_EOD!AI74+BRPL_EOD!AJ74</f>
        <v>87.55</v>
      </c>
      <c r="J74">
        <f>BYPL_EOD!AI74+BYPL_EOD!AJ74</f>
        <v>50.63</v>
      </c>
      <c r="K74">
        <f>MES_EOD!AI74+MES_EOD!AJ74</f>
        <v>5.13</v>
      </c>
      <c r="L74">
        <f>NDMC_EOD!AI74+NDMC_EOD!AJ74</f>
        <v>20.52</v>
      </c>
      <c r="M74">
        <f>TPDDL_EOD!AI74+TPDDL_EOD!AJ74</f>
        <v>61.18</v>
      </c>
      <c r="N74">
        <f t="shared" si="7"/>
        <v>225.01000000000002</v>
      </c>
      <c r="O74" s="112">
        <f t="shared" si="8"/>
        <v>-1.0000000000019327E-2</v>
      </c>
      <c r="P74">
        <v>87.546109061819465</v>
      </c>
      <c r="Q74">
        <v>50.627749877783209</v>
      </c>
      <c r="R74">
        <v>5.1297720101328821</v>
      </c>
      <c r="S74">
        <v>20.519088040531528</v>
      </c>
      <c r="T74">
        <v>61.177281009732894</v>
      </c>
      <c r="U74" s="114">
        <f t="shared" si="9"/>
        <v>224.99999999999997</v>
      </c>
      <c r="V74" s="112">
        <f t="shared" si="10"/>
        <v>0</v>
      </c>
      <c r="Y74">
        <f>BAWANA!AW74+BAWANA!AX74</f>
        <v>22.5</v>
      </c>
      <c r="Z74">
        <f>BAWANA!BD74+BAWANA!BE74</f>
        <v>22.5</v>
      </c>
      <c r="AA74">
        <f>BAWANA!X74+BAWANA!Y74</f>
        <v>22.5</v>
      </c>
      <c r="AB74">
        <f>BAWANA!AE74+BAWANA!AF74</f>
        <v>22.5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</v>
      </c>
      <c r="E75">
        <f>BAWANA!AM75</f>
        <v>0</v>
      </c>
      <c r="F75">
        <f t="shared" si="11"/>
        <v>256</v>
      </c>
      <c r="G75">
        <f t="shared" si="12"/>
        <v>225</v>
      </c>
      <c r="H75" s="112"/>
      <c r="I75">
        <f>BRPL_EOD!AI75+BRPL_EOD!AJ75</f>
        <v>87.55</v>
      </c>
      <c r="J75">
        <f>BYPL_EOD!AI75+BYPL_EOD!AJ75</f>
        <v>50.63</v>
      </c>
      <c r="K75">
        <f>MES_EOD!AI75+MES_EOD!AJ75</f>
        <v>5.13</v>
      </c>
      <c r="L75">
        <f>NDMC_EOD!AI75+NDMC_EOD!AJ75</f>
        <v>20.52</v>
      </c>
      <c r="M75">
        <f>TPDDL_EOD!AI75+TPDDL_EOD!AJ75</f>
        <v>61.18</v>
      </c>
      <c r="N75">
        <f t="shared" si="7"/>
        <v>225.01000000000002</v>
      </c>
      <c r="O75" s="112">
        <f t="shared" si="8"/>
        <v>-1.0000000000019327E-2</v>
      </c>
      <c r="P75">
        <v>87.546109061819465</v>
      </c>
      <c r="Q75">
        <v>50.627749877783209</v>
      </c>
      <c r="R75">
        <v>5.1297720101328821</v>
      </c>
      <c r="S75">
        <v>20.519088040531528</v>
      </c>
      <c r="T75">
        <v>61.177281009732894</v>
      </c>
      <c r="U75" s="114">
        <f t="shared" si="9"/>
        <v>224.99999999999997</v>
      </c>
      <c r="V75" s="112">
        <f t="shared" si="10"/>
        <v>0</v>
      </c>
      <c r="Y75">
        <f>BAWANA!AW75+BAWANA!AX75</f>
        <v>22.5</v>
      </c>
      <c r="Z75">
        <f>BAWANA!BD75+BAWANA!BE75</f>
        <v>22.5</v>
      </c>
      <c r="AA75">
        <f>BAWANA!X75+BAWANA!Y75</f>
        <v>22.5</v>
      </c>
      <c r="AB75">
        <f>BAWANA!AE75+BAWANA!AF75</f>
        <v>22.5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</v>
      </c>
      <c r="E76">
        <f>BAWANA!AM76</f>
        <v>0</v>
      </c>
      <c r="F76">
        <f t="shared" si="11"/>
        <v>256</v>
      </c>
      <c r="G76">
        <f t="shared" si="12"/>
        <v>225</v>
      </c>
      <c r="H76" s="112"/>
      <c r="I76">
        <f>BRPL_EOD!AI76+BRPL_EOD!AJ76</f>
        <v>87.55</v>
      </c>
      <c r="J76">
        <f>BYPL_EOD!AI76+BYPL_EOD!AJ76</f>
        <v>50.63</v>
      </c>
      <c r="K76">
        <f>MES_EOD!AI76+MES_EOD!AJ76</f>
        <v>5.13</v>
      </c>
      <c r="L76">
        <f>NDMC_EOD!AI76+NDMC_EOD!AJ76</f>
        <v>20.52</v>
      </c>
      <c r="M76">
        <f>TPDDL_EOD!AI76+TPDDL_EOD!AJ76</f>
        <v>61.18</v>
      </c>
      <c r="N76">
        <f t="shared" si="7"/>
        <v>225.01000000000002</v>
      </c>
      <c r="O76" s="112">
        <f t="shared" si="8"/>
        <v>-1.0000000000019327E-2</v>
      </c>
      <c r="P76">
        <v>87.546109061819465</v>
      </c>
      <c r="Q76">
        <v>50.627749877783209</v>
      </c>
      <c r="R76">
        <v>5.1297720101328821</v>
      </c>
      <c r="S76">
        <v>20.519088040531528</v>
      </c>
      <c r="T76">
        <v>61.177281009732894</v>
      </c>
      <c r="U76" s="114">
        <f t="shared" si="9"/>
        <v>224.99999999999997</v>
      </c>
      <c r="V76" s="112">
        <f t="shared" si="10"/>
        <v>0</v>
      </c>
      <c r="Y76">
        <f>BAWANA!AW76+BAWANA!AX76</f>
        <v>22.5</v>
      </c>
      <c r="Z76">
        <f>BAWANA!BD76+BAWANA!BE76</f>
        <v>22.5</v>
      </c>
      <c r="AA76">
        <f>BAWANA!X76+BAWANA!Y76</f>
        <v>22.5</v>
      </c>
      <c r="AB76">
        <f>BAWANA!AE76+BAWANA!AF76</f>
        <v>22.5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</v>
      </c>
      <c r="E77">
        <f>BAWANA!AM77</f>
        <v>0</v>
      </c>
      <c r="F77">
        <f t="shared" si="11"/>
        <v>256</v>
      </c>
      <c r="G77">
        <f t="shared" si="12"/>
        <v>225</v>
      </c>
      <c r="H77" s="112"/>
      <c r="I77">
        <f>BRPL_EOD!AI77+BRPL_EOD!AJ77</f>
        <v>87.55</v>
      </c>
      <c r="J77">
        <f>BYPL_EOD!AI77+BYPL_EOD!AJ77</f>
        <v>50.63</v>
      </c>
      <c r="K77">
        <f>MES_EOD!AI77+MES_EOD!AJ77</f>
        <v>5.13</v>
      </c>
      <c r="L77">
        <f>NDMC_EOD!AI77+NDMC_EOD!AJ77</f>
        <v>20.52</v>
      </c>
      <c r="M77">
        <f>TPDDL_EOD!AI77+TPDDL_EOD!AJ77</f>
        <v>61.18</v>
      </c>
      <c r="N77">
        <f t="shared" si="7"/>
        <v>225.01000000000002</v>
      </c>
      <c r="O77" s="112">
        <f t="shared" si="8"/>
        <v>-1.0000000000019327E-2</v>
      </c>
      <c r="P77">
        <v>87.546109061819465</v>
      </c>
      <c r="Q77">
        <v>50.627749877783209</v>
      </c>
      <c r="R77">
        <v>5.1297720101328821</v>
      </c>
      <c r="S77">
        <v>20.519088040531528</v>
      </c>
      <c r="T77">
        <v>61.177281009732894</v>
      </c>
      <c r="U77" s="114">
        <f t="shared" si="9"/>
        <v>224.99999999999997</v>
      </c>
      <c r="V77" s="112">
        <f t="shared" si="10"/>
        <v>0</v>
      </c>
      <c r="Y77">
        <f>BAWANA!AW77+BAWANA!AX77</f>
        <v>22.5</v>
      </c>
      <c r="Z77">
        <f>BAWANA!BD77+BAWANA!BE77</f>
        <v>22.5</v>
      </c>
      <c r="AA77">
        <f>BAWANA!X77+BAWANA!Y77</f>
        <v>22.5</v>
      </c>
      <c r="AB77">
        <f>BAWANA!AE77+BAWANA!AF77</f>
        <v>22.5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225</v>
      </c>
      <c r="E78">
        <f>BAWANA!AM78</f>
        <v>0</v>
      </c>
      <c r="F78">
        <f t="shared" si="11"/>
        <v>256</v>
      </c>
      <c r="G78">
        <f t="shared" si="12"/>
        <v>225</v>
      </c>
      <c r="H78" s="112"/>
      <c r="I78">
        <f>BRPL_EOD!AI78+BRPL_EOD!AJ78</f>
        <v>87.55</v>
      </c>
      <c r="J78">
        <f>BYPL_EOD!AI78+BYPL_EOD!AJ78</f>
        <v>50.63</v>
      </c>
      <c r="K78">
        <f>MES_EOD!AI78+MES_EOD!AJ78</f>
        <v>5.13</v>
      </c>
      <c r="L78">
        <f>NDMC_EOD!AI78+NDMC_EOD!AJ78</f>
        <v>20.52</v>
      </c>
      <c r="M78">
        <f>TPDDL_EOD!AI78+TPDDL_EOD!AJ78</f>
        <v>61.18</v>
      </c>
      <c r="N78">
        <f t="shared" si="7"/>
        <v>225.01000000000002</v>
      </c>
      <c r="O78" s="112">
        <f t="shared" si="8"/>
        <v>-1.0000000000019327E-2</v>
      </c>
      <c r="P78">
        <v>87.546109061819465</v>
      </c>
      <c r="Q78">
        <v>50.627749877783209</v>
      </c>
      <c r="R78">
        <v>5.1297720101328821</v>
      </c>
      <c r="S78">
        <v>20.519088040531528</v>
      </c>
      <c r="T78">
        <v>61.177281009732894</v>
      </c>
      <c r="U78" s="114">
        <f t="shared" si="9"/>
        <v>224.99999999999997</v>
      </c>
      <c r="V78" s="112">
        <f t="shared" si="10"/>
        <v>0</v>
      </c>
      <c r="Y78">
        <f>BAWANA!AW78+BAWANA!AX78</f>
        <v>22.5</v>
      </c>
      <c r="Z78">
        <f>BAWANA!BD78+BAWANA!BE78</f>
        <v>22.5</v>
      </c>
      <c r="AA78">
        <f>BAWANA!X78+BAWANA!Y78</f>
        <v>22.5</v>
      </c>
      <c r="AB78">
        <f>BAWANA!AE78+BAWANA!AF78</f>
        <v>22.5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225</v>
      </c>
      <c r="E79">
        <f>BAWANA!AM79</f>
        <v>0</v>
      </c>
      <c r="F79">
        <f t="shared" si="11"/>
        <v>256</v>
      </c>
      <c r="G79">
        <f t="shared" si="12"/>
        <v>225</v>
      </c>
      <c r="H79" s="112"/>
      <c r="I79">
        <f>BRPL_EOD!AI79+BRPL_EOD!AJ79</f>
        <v>87.55</v>
      </c>
      <c r="J79">
        <f>BYPL_EOD!AI79+BYPL_EOD!AJ79</f>
        <v>50.63</v>
      </c>
      <c r="K79">
        <f>MES_EOD!AI79+MES_EOD!AJ79</f>
        <v>5.13</v>
      </c>
      <c r="L79">
        <f>NDMC_EOD!AI79+NDMC_EOD!AJ79</f>
        <v>20.52</v>
      </c>
      <c r="M79">
        <f>TPDDL_EOD!AI79+TPDDL_EOD!AJ79</f>
        <v>61.18</v>
      </c>
      <c r="N79">
        <f t="shared" si="7"/>
        <v>225.01000000000002</v>
      </c>
      <c r="O79" s="112">
        <f t="shared" si="8"/>
        <v>-1.0000000000019327E-2</v>
      </c>
      <c r="P79">
        <v>87.546109061819465</v>
      </c>
      <c r="Q79">
        <v>50.627749877783209</v>
      </c>
      <c r="R79">
        <v>5.1297720101328821</v>
      </c>
      <c r="S79">
        <v>20.519088040531528</v>
      </c>
      <c r="T79">
        <v>61.177281009732894</v>
      </c>
      <c r="U79" s="114">
        <f t="shared" si="9"/>
        <v>224.99999999999997</v>
      </c>
      <c r="V79" s="112">
        <f t="shared" si="10"/>
        <v>0</v>
      </c>
      <c r="Y79">
        <f>BAWANA!AW79+BAWANA!AX79</f>
        <v>22.5</v>
      </c>
      <c r="Z79">
        <f>BAWANA!BD79+BAWANA!BE79</f>
        <v>22.5</v>
      </c>
      <c r="AA79">
        <f>BAWANA!X79+BAWANA!Y79</f>
        <v>22.5</v>
      </c>
      <c r="AB79">
        <f>BAWANA!AE79+BAWANA!AF79</f>
        <v>22.5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225</v>
      </c>
      <c r="E80">
        <f>BAWANA!AM80</f>
        <v>0</v>
      </c>
      <c r="F80">
        <f t="shared" si="11"/>
        <v>256</v>
      </c>
      <c r="G80">
        <f t="shared" si="12"/>
        <v>225</v>
      </c>
      <c r="H80" s="112"/>
      <c r="I80">
        <f>BRPL_EOD!AI80+BRPL_EOD!AJ80</f>
        <v>87.55</v>
      </c>
      <c r="J80">
        <f>BYPL_EOD!AI80+BYPL_EOD!AJ80</f>
        <v>50.63</v>
      </c>
      <c r="K80">
        <f>MES_EOD!AI80+MES_EOD!AJ80</f>
        <v>5.13</v>
      </c>
      <c r="L80">
        <f>NDMC_EOD!AI80+NDMC_EOD!AJ80</f>
        <v>20.52</v>
      </c>
      <c r="M80">
        <f>TPDDL_EOD!AI80+TPDDL_EOD!AJ80</f>
        <v>61.18</v>
      </c>
      <c r="N80">
        <f t="shared" si="7"/>
        <v>225.01000000000002</v>
      </c>
      <c r="O80" s="112">
        <f t="shared" si="8"/>
        <v>-1.0000000000019327E-2</v>
      </c>
      <c r="P80">
        <v>87.546109061819465</v>
      </c>
      <c r="Q80">
        <v>50.627749877783209</v>
      </c>
      <c r="R80">
        <v>5.1297720101328821</v>
      </c>
      <c r="S80">
        <v>20.519088040531528</v>
      </c>
      <c r="T80">
        <v>61.177281009732894</v>
      </c>
      <c r="U80" s="114">
        <f t="shared" si="9"/>
        <v>224.99999999999997</v>
      </c>
      <c r="V80" s="112">
        <f t="shared" si="10"/>
        <v>0</v>
      </c>
      <c r="Y80">
        <f>BAWANA!AW80+BAWANA!AX80</f>
        <v>22.5</v>
      </c>
      <c r="Z80">
        <f>BAWANA!BD80+BAWANA!BE80</f>
        <v>22.5</v>
      </c>
      <c r="AA80">
        <f>BAWANA!X80+BAWANA!Y80</f>
        <v>22.5</v>
      </c>
      <c r="AB80">
        <f>BAWANA!AE80+BAWANA!AF80</f>
        <v>22.5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225</v>
      </c>
      <c r="E81">
        <f>BAWANA!AM81</f>
        <v>0</v>
      </c>
      <c r="F81">
        <f t="shared" si="11"/>
        <v>256</v>
      </c>
      <c r="G81">
        <f t="shared" si="12"/>
        <v>225</v>
      </c>
      <c r="H81" s="112"/>
      <c r="I81">
        <f>BRPL_EOD!AI81+BRPL_EOD!AJ81</f>
        <v>87.55</v>
      </c>
      <c r="J81">
        <f>BYPL_EOD!AI81+BYPL_EOD!AJ81</f>
        <v>50.63</v>
      </c>
      <c r="K81">
        <f>MES_EOD!AI81+MES_EOD!AJ81</f>
        <v>5.13</v>
      </c>
      <c r="L81">
        <f>NDMC_EOD!AI81+NDMC_EOD!AJ81</f>
        <v>20.52</v>
      </c>
      <c r="M81">
        <f>TPDDL_EOD!AI81+TPDDL_EOD!AJ81</f>
        <v>61.18</v>
      </c>
      <c r="N81">
        <f t="shared" si="7"/>
        <v>225.01000000000002</v>
      </c>
      <c r="O81" s="112">
        <f t="shared" si="8"/>
        <v>-1.0000000000019327E-2</v>
      </c>
      <c r="P81">
        <v>87.546109061819465</v>
      </c>
      <c r="Q81">
        <v>50.627749877783209</v>
      </c>
      <c r="R81">
        <v>5.1297720101328821</v>
      </c>
      <c r="S81">
        <v>20.519088040531528</v>
      </c>
      <c r="T81">
        <v>61.177281009732894</v>
      </c>
      <c r="U81" s="114">
        <f t="shared" si="9"/>
        <v>224.99999999999997</v>
      </c>
      <c r="V81" s="112">
        <f t="shared" si="10"/>
        <v>0</v>
      </c>
      <c r="Y81">
        <f>BAWANA!AW81+BAWANA!AX81</f>
        <v>22.5</v>
      </c>
      <c r="Z81">
        <f>BAWANA!BD81+BAWANA!BE81</f>
        <v>22.5</v>
      </c>
      <c r="AA81">
        <f>BAWANA!X81+BAWANA!Y81</f>
        <v>22.5</v>
      </c>
      <c r="AB81">
        <f>BAWANA!AE81+BAWANA!AF81</f>
        <v>22.5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225</v>
      </c>
      <c r="E82">
        <f>BAWANA!AM82</f>
        <v>0</v>
      </c>
      <c r="F82">
        <f t="shared" si="11"/>
        <v>256</v>
      </c>
      <c r="G82">
        <f t="shared" si="12"/>
        <v>225</v>
      </c>
      <c r="H82" s="112"/>
      <c r="I82">
        <f>BRPL_EOD!AI82+BRPL_EOD!AJ82</f>
        <v>87.55</v>
      </c>
      <c r="J82">
        <f>BYPL_EOD!AI82+BYPL_EOD!AJ82</f>
        <v>50.63</v>
      </c>
      <c r="K82">
        <f>MES_EOD!AI82+MES_EOD!AJ82</f>
        <v>5.13</v>
      </c>
      <c r="L82">
        <f>NDMC_EOD!AI82+NDMC_EOD!AJ82</f>
        <v>20.52</v>
      </c>
      <c r="M82">
        <f>TPDDL_EOD!AI82+TPDDL_EOD!AJ82</f>
        <v>61.18</v>
      </c>
      <c r="N82">
        <f t="shared" si="7"/>
        <v>225.01000000000002</v>
      </c>
      <c r="O82" s="112">
        <f t="shared" si="8"/>
        <v>-1.0000000000019327E-2</v>
      </c>
      <c r="P82">
        <v>87.546109061819465</v>
      </c>
      <c r="Q82">
        <v>50.627749877783209</v>
      </c>
      <c r="R82">
        <v>5.1297720101328821</v>
      </c>
      <c r="S82">
        <v>20.519088040531528</v>
      </c>
      <c r="T82">
        <v>61.177281009732894</v>
      </c>
      <c r="U82" s="114">
        <f t="shared" si="9"/>
        <v>224.99999999999997</v>
      </c>
      <c r="V82" s="112">
        <f t="shared" si="10"/>
        <v>0</v>
      </c>
      <c r="Y82">
        <f>BAWANA!AW82+BAWANA!AX82</f>
        <v>22.5</v>
      </c>
      <c r="Z82">
        <f>BAWANA!BD82+BAWANA!BE82</f>
        <v>22.5</v>
      </c>
      <c r="AA82">
        <f>BAWANA!X82+BAWANA!Y82</f>
        <v>22.5</v>
      </c>
      <c r="AB82">
        <f>BAWANA!AE82+BAWANA!AF82</f>
        <v>22.5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225</v>
      </c>
      <c r="E83">
        <f>BAWANA!AM83</f>
        <v>0</v>
      </c>
      <c r="F83">
        <f t="shared" si="11"/>
        <v>256</v>
      </c>
      <c r="G83">
        <f t="shared" si="12"/>
        <v>225</v>
      </c>
      <c r="H83" s="112"/>
      <c r="I83">
        <f>BRPL_EOD!AI83+BRPL_EOD!AJ83</f>
        <v>87.55</v>
      </c>
      <c r="J83">
        <f>BYPL_EOD!AI83+BYPL_EOD!AJ83</f>
        <v>50.63</v>
      </c>
      <c r="K83">
        <f>MES_EOD!AI83+MES_EOD!AJ83</f>
        <v>5.13</v>
      </c>
      <c r="L83">
        <f>NDMC_EOD!AI83+NDMC_EOD!AJ83</f>
        <v>20.52</v>
      </c>
      <c r="M83">
        <f>TPDDL_EOD!AI83+TPDDL_EOD!AJ83</f>
        <v>61.18</v>
      </c>
      <c r="N83">
        <f t="shared" si="7"/>
        <v>225.01000000000002</v>
      </c>
      <c r="O83" s="112">
        <f t="shared" si="8"/>
        <v>-1.0000000000019327E-2</v>
      </c>
      <c r="P83">
        <v>87.546109061819465</v>
      </c>
      <c r="Q83">
        <v>50.627749877783209</v>
      </c>
      <c r="R83">
        <v>5.1297720101328821</v>
      </c>
      <c r="S83">
        <v>20.519088040531528</v>
      </c>
      <c r="T83">
        <v>61.177281009732894</v>
      </c>
      <c r="U83" s="114">
        <f t="shared" si="9"/>
        <v>224.99999999999997</v>
      </c>
      <c r="V83" s="112">
        <f t="shared" si="10"/>
        <v>0</v>
      </c>
      <c r="Y83">
        <f>BAWANA!AW83+BAWANA!AX83</f>
        <v>22.5</v>
      </c>
      <c r="Z83">
        <f>BAWANA!BD83+BAWANA!BE83</f>
        <v>22.5</v>
      </c>
      <c r="AA83">
        <f>BAWANA!X83+BAWANA!Y83</f>
        <v>22.5</v>
      </c>
      <c r="AB83">
        <f>BAWANA!AE83+BAWANA!AF83</f>
        <v>22.5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225</v>
      </c>
      <c r="E84">
        <f>BAWANA!AM84</f>
        <v>0</v>
      </c>
      <c r="F84">
        <f t="shared" si="11"/>
        <v>256</v>
      </c>
      <c r="G84">
        <f t="shared" si="12"/>
        <v>225</v>
      </c>
      <c r="H84" s="112"/>
      <c r="I84">
        <f>BRPL_EOD!AI84+BRPL_EOD!AJ84</f>
        <v>87.55</v>
      </c>
      <c r="J84">
        <f>BYPL_EOD!AI84+BYPL_EOD!AJ84</f>
        <v>50.63</v>
      </c>
      <c r="K84">
        <f>MES_EOD!AI84+MES_EOD!AJ84</f>
        <v>5.13</v>
      </c>
      <c r="L84">
        <f>NDMC_EOD!AI84+NDMC_EOD!AJ84</f>
        <v>20.52</v>
      </c>
      <c r="M84">
        <f>TPDDL_EOD!AI84+TPDDL_EOD!AJ84</f>
        <v>61.18</v>
      </c>
      <c r="N84">
        <f t="shared" si="7"/>
        <v>225.01000000000002</v>
      </c>
      <c r="O84" s="112">
        <f t="shared" si="8"/>
        <v>-1.0000000000019327E-2</v>
      </c>
      <c r="P84">
        <v>87.546109061819465</v>
      </c>
      <c r="Q84">
        <v>50.627749877783209</v>
      </c>
      <c r="R84">
        <v>5.1297720101328821</v>
      </c>
      <c r="S84">
        <v>20.519088040531528</v>
      </c>
      <c r="T84">
        <v>61.177281009732894</v>
      </c>
      <c r="U84" s="114">
        <f t="shared" si="9"/>
        <v>224.99999999999997</v>
      </c>
      <c r="V84" s="112">
        <f t="shared" si="10"/>
        <v>0</v>
      </c>
      <c r="Y84">
        <f>BAWANA!AW84+BAWANA!AX84</f>
        <v>22.5</v>
      </c>
      <c r="Z84">
        <f>BAWANA!BD84+BAWANA!BE84</f>
        <v>22.5</v>
      </c>
      <c r="AA84">
        <f>BAWANA!X84+BAWANA!Y84</f>
        <v>22.5</v>
      </c>
      <c r="AB84">
        <f>BAWANA!AE84+BAWANA!AF84</f>
        <v>22.5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225</v>
      </c>
      <c r="E85">
        <f>BAWANA!AM85</f>
        <v>0</v>
      </c>
      <c r="F85">
        <f t="shared" si="11"/>
        <v>256</v>
      </c>
      <c r="G85">
        <f t="shared" si="12"/>
        <v>225</v>
      </c>
      <c r="H85" s="112"/>
      <c r="I85">
        <f>BRPL_EOD!AI85+BRPL_EOD!AJ85</f>
        <v>87.55</v>
      </c>
      <c r="J85">
        <f>BYPL_EOD!AI85+BYPL_EOD!AJ85</f>
        <v>50.63</v>
      </c>
      <c r="K85">
        <f>MES_EOD!AI85+MES_EOD!AJ85</f>
        <v>5.13</v>
      </c>
      <c r="L85">
        <f>NDMC_EOD!AI85+NDMC_EOD!AJ85</f>
        <v>20.52</v>
      </c>
      <c r="M85">
        <f>TPDDL_EOD!AI85+TPDDL_EOD!AJ85</f>
        <v>61.18</v>
      </c>
      <c r="N85">
        <f t="shared" si="7"/>
        <v>225.01000000000002</v>
      </c>
      <c r="O85" s="112">
        <f t="shared" si="8"/>
        <v>-1.0000000000019327E-2</v>
      </c>
      <c r="P85">
        <v>87.546109061819465</v>
      </c>
      <c r="Q85">
        <v>50.627749877783209</v>
      </c>
      <c r="R85">
        <v>5.1297720101328821</v>
      </c>
      <c r="S85">
        <v>20.519088040531528</v>
      </c>
      <c r="T85">
        <v>61.177281009732894</v>
      </c>
      <c r="U85" s="114">
        <f t="shared" si="9"/>
        <v>224.99999999999997</v>
      </c>
      <c r="V85" s="112">
        <f t="shared" si="10"/>
        <v>0</v>
      </c>
      <c r="Y85">
        <f>BAWANA!AW85+BAWANA!AX85</f>
        <v>22.5</v>
      </c>
      <c r="Z85">
        <f>BAWANA!BD85+BAWANA!BE85</f>
        <v>22.5</v>
      </c>
      <c r="AA85">
        <f>BAWANA!X85+BAWANA!Y85</f>
        <v>22.5</v>
      </c>
      <c r="AB85">
        <f>BAWANA!AE85+BAWANA!AF85</f>
        <v>22.5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226.92000000000002</v>
      </c>
      <c r="E86">
        <f>BAWANA!AM86</f>
        <v>0</v>
      </c>
      <c r="F86">
        <f t="shared" si="11"/>
        <v>256</v>
      </c>
      <c r="G86">
        <f t="shared" si="12"/>
        <v>226.92000000000002</v>
      </c>
      <c r="H86" s="112"/>
      <c r="I86">
        <f>BRPL_EOD!AI86+BRPL_EOD!AJ86</f>
        <v>83.81</v>
      </c>
      <c r="J86">
        <f>BYPL_EOD!AI86+BYPL_EOD!AJ86</f>
        <v>48.46</v>
      </c>
      <c r="K86">
        <f>MES_EOD!AI86+MES_EOD!AJ86</f>
        <v>5</v>
      </c>
      <c r="L86">
        <f>NDMC_EOD!AI86+NDMC_EOD!AJ86</f>
        <v>19.64</v>
      </c>
      <c r="M86">
        <f>TPDDL_EOD!AI86+TPDDL_EOD!AJ86</f>
        <v>70</v>
      </c>
      <c r="N86">
        <f t="shared" si="7"/>
        <v>226.91000000000003</v>
      </c>
      <c r="O86" s="112">
        <f t="shared" si="8"/>
        <v>9.9999999999909051E-3</v>
      </c>
      <c r="P86">
        <v>83.815347706441088</v>
      </c>
      <c r="Q86">
        <v>48.463092192108263</v>
      </c>
      <c r="R86">
        <v>5.0003065842112289</v>
      </c>
      <c r="S86">
        <v>19.641253517239424</v>
      </c>
      <c r="T86">
        <v>70</v>
      </c>
      <c r="U86" s="114">
        <f t="shared" si="9"/>
        <v>226.92</v>
      </c>
      <c r="V86" s="112">
        <f t="shared" si="10"/>
        <v>0</v>
      </c>
      <c r="Y86">
        <f>BAWANA!AW86+BAWANA!AX86</f>
        <v>21.54</v>
      </c>
      <c r="Z86">
        <f>BAWANA!BD86+BAWANA!BE86</f>
        <v>21.54</v>
      </c>
      <c r="AA86">
        <f>BAWANA!X86+BAWANA!Y86</f>
        <v>21.54</v>
      </c>
      <c r="AB86">
        <f>BAWANA!AE86+BAWANA!AF86</f>
        <v>21.54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230.62</v>
      </c>
      <c r="E87">
        <f>BAWANA!AM87</f>
        <v>0</v>
      </c>
      <c r="F87">
        <f t="shared" si="11"/>
        <v>256</v>
      </c>
      <c r="G87">
        <f t="shared" si="12"/>
        <v>230.62</v>
      </c>
      <c r="H87" s="112"/>
      <c r="I87">
        <f>BRPL_EOD!AI87+BRPL_EOD!AJ87</f>
        <v>76.62</v>
      </c>
      <c r="J87">
        <f>BYPL_EOD!AI87+BYPL_EOD!AJ87</f>
        <v>60</v>
      </c>
      <c r="K87">
        <f>MES_EOD!AI87+MES_EOD!AJ87</f>
        <v>5</v>
      </c>
      <c r="L87">
        <f>NDMC_EOD!AI87+NDMC_EOD!AJ87</f>
        <v>19</v>
      </c>
      <c r="M87">
        <f>TPDDL_EOD!AI87+TPDDL_EOD!AJ87</f>
        <v>70</v>
      </c>
      <c r="N87">
        <f t="shared" si="7"/>
        <v>230.62</v>
      </c>
      <c r="O87" s="112">
        <f t="shared" si="8"/>
        <v>0</v>
      </c>
      <c r="P87">
        <v>76.62</v>
      </c>
      <c r="Q87">
        <v>60</v>
      </c>
      <c r="R87">
        <v>5</v>
      </c>
      <c r="S87">
        <v>19</v>
      </c>
      <c r="T87">
        <v>70</v>
      </c>
      <c r="U87" s="114">
        <f t="shared" si="9"/>
        <v>230.62</v>
      </c>
      <c r="V87" s="112">
        <f t="shared" si="10"/>
        <v>0</v>
      </c>
      <c r="Y87">
        <f>BAWANA!AW87+BAWANA!AX87</f>
        <v>19.690000000000001</v>
      </c>
      <c r="Z87">
        <f>BAWANA!BD87+BAWANA!BE87</f>
        <v>19.690000000000001</v>
      </c>
      <c r="AA87">
        <f>BAWANA!X87+BAWANA!Y87</f>
        <v>19.690000000000001</v>
      </c>
      <c r="AB87">
        <f>BAWANA!AE87+BAWANA!AF87</f>
        <v>19.690000000000001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230.62</v>
      </c>
      <c r="E88">
        <f>BAWANA!AM88</f>
        <v>0</v>
      </c>
      <c r="F88">
        <f t="shared" si="11"/>
        <v>256</v>
      </c>
      <c r="G88">
        <f t="shared" si="12"/>
        <v>230.62</v>
      </c>
      <c r="H88" s="112"/>
      <c r="I88">
        <f>BRPL_EOD!AI88+BRPL_EOD!AJ88</f>
        <v>76.62</v>
      </c>
      <c r="J88">
        <f>BYPL_EOD!AI88+BYPL_EOD!AJ88</f>
        <v>60</v>
      </c>
      <c r="K88">
        <f>MES_EOD!AI88+MES_EOD!AJ88</f>
        <v>5</v>
      </c>
      <c r="L88">
        <f>NDMC_EOD!AI88+NDMC_EOD!AJ88</f>
        <v>19</v>
      </c>
      <c r="M88">
        <f>TPDDL_EOD!AI88+TPDDL_EOD!AJ88</f>
        <v>70</v>
      </c>
      <c r="N88">
        <f t="shared" si="7"/>
        <v>230.62</v>
      </c>
      <c r="O88" s="112">
        <f t="shared" si="8"/>
        <v>0</v>
      </c>
      <c r="P88">
        <v>76.62</v>
      </c>
      <c r="Q88">
        <v>60</v>
      </c>
      <c r="R88">
        <v>5</v>
      </c>
      <c r="S88">
        <v>19</v>
      </c>
      <c r="T88">
        <v>70</v>
      </c>
      <c r="U88" s="114">
        <f t="shared" si="9"/>
        <v>230.62</v>
      </c>
      <c r="V88" s="112">
        <f t="shared" si="10"/>
        <v>0</v>
      </c>
      <c r="Y88">
        <f>BAWANA!AW88+BAWANA!AX88</f>
        <v>19.690000000000001</v>
      </c>
      <c r="Z88">
        <f>BAWANA!BD88+BAWANA!BE88</f>
        <v>19.690000000000001</v>
      </c>
      <c r="AA88">
        <f>BAWANA!X88+BAWANA!Y88</f>
        <v>19.690000000000001</v>
      </c>
      <c r="AB88">
        <f>BAWANA!AE88+BAWANA!AF88</f>
        <v>19.690000000000001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230.62</v>
      </c>
      <c r="E89">
        <f>BAWANA!AM89</f>
        <v>0</v>
      </c>
      <c r="F89">
        <f t="shared" si="11"/>
        <v>256</v>
      </c>
      <c r="G89">
        <f t="shared" si="12"/>
        <v>230.62</v>
      </c>
      <c r="H89" s="112"/>
      <c r="I89">
        <f>BRPL_EOD!AI89+BRPL_EOD!AJ89</f>
        <v>76.62</v>
      </c>
      <c r="J89">
        <f>BYPL_EOD!AI89+BYPL_EOD!AJ89</f>
        <v>60</v>
      </c>
      <c r="K89">
        <f>MES_EOD!AI89+MES_EOD!AJ89</f>
        <v>5</v>
      </c>
      <c r="L89">
        <f>NDMC_EOD!AI89+NDMC_EOD!AJ89</f>
        <v>19</v>
      </c>
      <c r="M89">
        <f>TPDDL_EOD!AI89+TPDDL_EOD!AJ89</f>
        <v>70</v>
      </c>
      <c r="N89">
        <f t="shared" si="7"/>
        <v>230.62</v>
      </c>
      <c r="O89" s="112">
        <f t="shared" si="8"/>
        <v>0</v>
      </c>
      <c r="P89">
        <v>76.62</v>
      </c>
      <c r="Q89">
        <v>60</v>
      </c>
      <c r="R89">
        <v>5</v>
      </c>
      <c r="S89">
        <v>19</v>
      </c>
      <c r="T89">
        <v>70</v>
      </c>
      <c r="U89" s="114">
        <f t="shared" si="9"/>
        <v>230.62</v>
      </c>
      <c r="V89" s="112">
        <f t="shared" si="10"/>
        <v>0</v>
      </c>
      <c r="Y89">
        <f>BAWANA!AW89+BAWANA!AX89</f>
        <v>19.690000000000001</v>
      </c>
      <c r="Z89">
        <f>BAWANA!BD89+BAWANA!BE89</f>
        <v>19.690000000000001</v>
      </c>
      <c r="AA89">
        <f>BAWANA!X89+BAWANA!Y89</f>
        <v>19.690000000000001</v>
      </c>
      <c r="AB89">
        <f>BAWANA!AE89+BAWANA!AF89</f>
        <v>19.690000000000001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230.62</v>
      </c>
      <c r="E90">
        <f>BAWANA!AM90</f>
        <v>0</v>
      </c>
      <c r="F90">
        <f t="shared" si="11"/>
        <v>256</v>
      </c>
      <c r="G90">
        <f t="shared" si="12"/>
        <v>230.62</v>
      </c>
      <c r="H90" s="112"/>
      <c r="I90">
        <f>BRPL_EOD!AI90+BRPL_EOD!AJ90</f>
        <v>76.62</v>
      </c>
      <c r="J90">
        <f>BYPL_EOD!AI90+BYPL_EOD!AJ90</f>
        <v>60</v>
      </c>
      <c r="K90">
        <f>MES_EOD!AI90+MES_EOD!AJ90</f>
        <v>5</v>
      </c>
      <c r="L90">
        <f>NDMC_EOD!AI90+NDMC_EOD!AJ90</f>
        <v>19</v>
      </c>
      <c r="M90">
        <f>TPDDL_EOD!AI90+TPDDL_EOD!AJ90</f>
        <v>70</v>
      </c>
      <c r="N90">
        <f t="shared" si="7"/>
        <v>230.62</v>
      </c>
      <c r="O90" s="112">
        <f t="shared" si="8"/>
        <v>0</v>
      </c>
      <c r="P90">
        <v>76.62</v>
      </c>
      <c r="Q90">
        <v>60</v>
      </c>
      <c r="R90">
        <v>5</v>
      </c>
      <c r="S90">
        <v>19</v>
      </c>
      <c r="T90">
        <v>70</v>
      </c>
      <c r="U90" s="114">
        <f t="shared" si="9"/>
        <v>230.62</v>
      </c>
      <c r="V90" s="112">
        <f t="shared" si="10"/>
        <v>0</v>
      </c>
      <c r="Y90">
        <f>BAWANA!AW90+BAWANA!AX90</f>
        <v>19.690000000000001</v>
      </c>
      <c r="Z90">
        <f>BAWANA!BD90+BAWANA!BE90</f>
        <v>19.690000000000001</v>
      </c>
      <c r="AA90">
        <f>BAWANA!X90+BAWANA!Y90</f>
        <v>19.690000000000001</v>
      </c>
      <c r="AB90">
        <f>BAWANA!AE90+BAWANA!AF90</f>
        <v>19.690000000000001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230.62</v>
      </c>
      <c r="E91">
        <f>BAWANA!AM91</f>
        <v>0</v>
      </c>
      <c r="F91">
        <f t="shared" si="11"/>
        <v>256</v>
      </c>
      <c r="G91">
        <f t="shared" si="12"/>
        <v>230.62</v>
      </c>
      <c r="H91" s="112"/>
      <c r="I91">
        <f>BRPL_EOD!AI91+BRPL_EOD!AJ91</f>
        <v>76.62</v>
      </c>
      <c r="J91">
        <f>BYPL_EOD!AI91+BYPL_EOD!AJ91</f>
        <v>60</v>
      </c>
      <c r="K91">
        <f>MES_EOD!AI91+MES_EOD!AJ91</f>
        <v>5</v>
      </c>
      <c r="L91">
        <f>NDMC_EOD!AI91+NDMC_EOD!AJ91</f>
        <v>19</v>
      </c>
      <c r="M91">
        <f>TPDDL_EOD!AI91+TPDDL_EOD!AJ91</f>
        <v>70</v>
      </c>
      <c r="N91">
        <f t="shared" si="7"/>
        <v>230.62</v>
      </c>
      <c r="O91" s="112">
        <f t="shared" si="8"/>
        <v>0</v>
      </c>
      <c r="P91">
        <v>76.62</v>
      </c>
      <c r="Q91">
        <v>60</v>
      </c>
      <c r="R91">
        <v>5</v>
      </c>
      <c r="S91">
        <v>19</v>
      </c>
      <c r="T91">
        <v>70</v>
      </c>
      <c r="U91" s="114">
        <f t="shared" si="9"/>
        <v>230.62</v>
      </c>
      <c r="V91" s="112">
        <f t="shared" si="10"/>
        <v>0</v>
      </c>
      <c r="Y91">
        <f>BAWANA!AW91+BAWANA!AX91</f>
        <v>19.690000000000001</v>
      </c>
      <c r="Z91">
        <f>BAWANA!BD91+BAWANA!BE91</f>
        <v>19.690000000000001</v>
      </c>
      <c r="AA91">
        <f>BAWANA!X91+BAWANA!Y91</f>
        <v>19.690000000000001</v>
      </c>
      <c r="AB91">
        <f>BAWANA!AE91+BAWANA!AF91</f>
        <v>19.690000000000001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230.62</v>
      </c>
      <c r="E92">
        <f>BAWANA!AM92</f>
        <v>0</v>
      </c>
      <c r="F92">
        <f t="shared" si="11"/>
        <v>256</v>
      </c>
      <c r="G92">
        <f t="shared" si="12"/>
        <v>230.62</v>
      </c>
      <c r="H92" s="112"/>
      <c r="I92">
        <f>BRPL_EOD!AI92+BRPL_EOD!AJ92</f>
        <v>75</v>
      </c>
      <c r="J92">
        <f>BYPL_EOD!AI92+BYPL_EOD!AJ92</f>
        <v>60</v>
      </c>
      <c r="K92">
        <f>MES_EOD!AI92+MES_EOD!AJ92</f>
        <v>5</v>
      </c>
      <c r="L92">
        <f>NDMC_EOD!AI92+NDMC_EOD!AJ92</f>
        <v>19</v>
      </c>
      <c r="M92">
        <f>TPDDL_EOD!AI92+TPDDL_EOD!AJ92</f>
        <v>70</v>
      </c>
      <c r="N92">
        <f t="shared" si="7"/>
        <v>229</v>
      </c>
      <c r="O92" s="112">
        <f t="shared" si="8"/>
        <v>1.6200000000000045</v>
      </c>
      <c r="P92">
        <v>76.29208648551527</v>
      </c>
      <c r="Q92">
        <v>60</v>
      </c>
      <c r="R92">
        <v>5.0603055736345572</v>
      </c>
      <c r="S92">
        <v>19.267607940850176</v>
      </c>
      <c r="T92">
        <v>70</v>
      </c>
      <c r="U92" s="114">
        <f t="shared" si="9"/>
        <v>230.62</v>
      </c>
      <c r="V92" s="112">
        <f t="shared" si="10"/>
        <v>0</v>
      </c>
      <c r="Y92">
        <f>BAWANA!AW92+BAWANA!AX92</f>
        <v>19.690000000000001</v>
      </c>
      <c r="Z92">
        <f>BAWANA!BD92+BAWANA!BE92</f>
        <v>19.690000000000001</v>
      </c>
      <c r="AA92">
        <f>BAWANA!X92+BAWANA!Y92</f>
        <v>19.690000000000001</v>
      </c>
      <c r="AB92">
        <f>BAWANA!AE92+BAWANA!AF92</f>
        <v>19.690000000000001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229</v>
      </c>
      <c r="E93">
        <f>BAWANA!AM93</f>
        <v>0</v>
      </c>
      <c r="F93">
        <f t="shared" si="11"/>
        <v>256</v>
      </c>
      <c r="G93">
        <f t="shared" si="12"/>
        <v>229</v>
      </c>
      <c r="H93" s="112"/>
      <c r="I93">
        <f>BRPL_EOD!AI93+BRPL_EOD!AJ93</f>
        <v>75</v>
      </c>
      <c r="J93">
        <f>BYPL_EOD!AI93+BYPL_EOD!AJ93</f>
        <v>60</v>
      </c>
      <c r="K93">
        <f>MES_EOD!AI93+MES_EOD!AJ93</f>
        <v>5</v>
      </c>
      <c r="L93">
        <f>NDMC_EOD!AI93+NDMC_EOD!AJ93</f>
        <v>19</v>
      </c>
      <c r="M93">
        <f>TPDDL_EOD!AI93+TPDDL_EOD!AJ93</f>
        <v>70</v>
      </c>
      <c r="N93">
        <f t="shared" si="7"/>
        <v>229</v>
      </c>
      <c r="O93" s="112">
        <f t="shared" si="8"/>
        <v>0</v>
      </c>
      <c r="P93">
        <v>75</v>
      </c>
      <c r="Q93">
        <v>60</v>
      </c>
      <c r="R93">
        <v>5</v>
      </c>
      <c r="S93">
        <v>19</v>
      </c>
      <c r="T93">
        <v>70</v>
      </c>
      <c r="U93" s="114">
        <f t="shared" si="9"/>
        <v>229</v>
      </c>
      <c r="V93" s="112">
        <f t="shared" si="10"/>
        <v>0</v>
      </c>
      <c r="Y93">
        <f>BAWANA!AW93+BAWANA!AX93</f>
        <v>32</v>
      </c>
      <c r="Z93">
        <f>BAWANA!BD93+BAWANA!BE93</f>
        <v>9</v>
      </c>
      <c r="AA93">
        <f>BAWANA!X93+BAWANA!Y93</f>
        <v>32</v>
      </c>
      <c r="AB93">
        <f>BAWANA!AE93+BAWANA!AF93</f>
        <v>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229</v>
      </c>
      <c r="E94">
        <f>BAWANA!AM94</f>
        <v>0</v>
      </c>
      <c r="F94">
        <f t="shared" si="11"/>
        <v>256</v>
      </c>
      <c r="G94">
        <f t="shared" si="12"/>
        <v>229</v>
      </c>
      <c r="H94" s="112"/>
      <c r="I94">
        <f>BRPL_EOD!AI94+BRPL_EOD!AJ94</f>
        <v>75</v>
      </c>
      <c r="J94">
        <f>BYPL_EOD!AI94+BYPL_EOD!AJ94</f>
        <v>60</v>
      </c>
      <c r="K94">
        <f>MES_EOD!AI94+MES_EOD!AJ94</f>
        <v>5</v>
      </c>
      <c r="L94">
        <f>NDMC_EOD!AI94+NDMC_EOD!AJ94</f>
        <v>19</v>
      </c>
      <c r="M94">
        <f>TPDDL_EOD!AI94+TPDDL_EOD!AJ94</f>
        <v>70</v>
      </c>
      <c r="N94">
        <f t="shared" si="7"/>
        <v>229</v>
      </c>
      <c r="O94" s="112">
        <f t="shared" si="8"/>
        <v>0</v>
      </c>
      <c r="P94">
        <v>75</v>
      </c>
      <c r="Q94">
        <v>60</v>
      </c>
      <c r="R94">
        <v>5</v>
      </c>
      <c r="S94">
        <v>19</v>
      </c>
      <c r="T94">
        <v>70</v>
      </c>
      <c r="U94" s="114">
        <f t="shared" si="9"/>
        <v>229</v>
      </c>
      <c r="V94" s="112">
        <f t="shared" si="10"/>
        <v>0</v>
      </c>
      <c r="Y94">
        <f>BAWANA!AW94+BAWANA!AX94</f>
        <v>32</v>
      </c>
      <c r="Z94">
        <f>BAWANA!BD94+BAWANA!BE94</f>
        <v>9</v>
      </c>
      <c r="AA94">
        <f>BAWANA!X94+BAWANA!Y94</f>
        <v>32</v>
      </c>
      <c r="AB94">
        <f>BAWANA!AE94+BAWANA!AF94</f>
        <v>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229</v>
      </c>
      <c r="E95">
        <f>BAWANA!AM95</f>
        <v>0</v>
      </c>
      <c r="F95">
        <f t="shared" si="11"/>
        <v>256</v>
      </c>
      <c r="G95">
        <f t="shared" si="12"/>
        <v>229</v>
      </c>
      <c r="H95" s="112"/>
      <c r="I95">
        <f>BRPL_EOD!AI95+BRPL_EOD!AJ95</f>
        <v>75</v>
      </c>
      <c r="J95">
        <f>BYPL_EOD!AI95+BYPL_EOD!AJ95</f>
        <v>60</v>
      </c>
      <c r="K95">
        <f>MES_EOD!AI95+MES_EOD!AJ95</f>
        <v>5</v>
      </c>
      <c r="L95">
        <f>NDMC_EOD!AI95+NDMC_EOD!AJ95</f>
        <v>19</v>
      </c>
      <c r="M95">
        <f>TPDDL_EOD!AI95+TPDDL_EOD!AJ95</f>
        <v>70</v>
      </c>
      <c r="N95">
        <f t="shared" si="7"/>
        <v>229</v>
      </c>
      <c r="O95" s="112">
        <f t="shared" si="8"/>
        <v>0</v>
      </c>
      <c r="P95">
        <v>75</v>
      </c>
      <c r="Q95">
        <v>60</v>
      </c>
      <c r="R95">
        <v>5</v>
      </c>
      <c r="S95">
        <v>19</v>
      </c>
      <c r="T95">
        <v>70</v>
      </c>
      <c r="U95" s="114">
        <f t="shared" si="9"/>
        <v>229</v>
      </c>
      <c r="V95" s="112">
        <f t="shared" si="10"/>
        <v>0</v>
      </c>
      <c r="Y95">
        <f>BAWANA!AW95+BAWANA!AX95</f>
        <v>32</v>
      </c>
      <c r="Z95">
        <f>BAWANA!BD95+BAWANA!BE95</f>
        <v>9</v>
      </c>
      <c r="AA95">
        <f>BAWANA!X95+BAWANA!Y95</f>
        <v>32</v>
      </c>
      <c r="AB95">
        <f>BAWANA!AE95+BAWANA!AF95</f>
        <v>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229</v>
      </c>
      <c r="E96">
        <f>BAWANA!AM96</f>
        <v>0</v>
      </c>
      <c r="F96">
        <f t="shared" si="11"/>
        <v>256</v>
      </c>
      <c r="G96">
        <f t="shared" si="12"/>
        <v>229</v>
      </c>
      <c r="H96" s="112"/>
      <c r="I96">
        <f>BRPL_EOD!AI96+BRPL_EOD!AJ96</f>
        <v>75</v>
      </c>
      <c r="J96">
        <f>BYPL_EOD!AI96+BYPL_EOD!AJ96</f>
        <v>60</v>
      </c>
      <c r="K96">
        <f>MES_EOD!AI96+MES_EOD!AJ96</f>
        <v>5</v>
      </c>
      <c r="L96">
        <f>NDMC_EOD!AI96+NDMC_EOD!AJ96</f>
        <v>19</v>
      </c>
      <c r="M96">
        <f>TPDDL_EOD!AI96+TPDDL_EOD!AJ96</f>
        <v>70</v>
      </c>
      <c r="N96">
        <f t="shared" si="7"/>
        <v>229</v>
      </c>
      <c r="O96" s="112">
        <f t="shared" si="8"/>
        <v>0</v>
      </c>
      <c r="P96">
        <v>75</v>
      </c>
      <c r="Q96">
        <v>60</v>
      </c>
      <c r="R96">
        <v>5</v>
      </c>
      <c r="S96">
        <v>19</v>
      </c>
      <c r="T96">
        <v>70</v>
      </c>
      <c r="U96" s="114">
        <f t="shared" si="9"/>
        <v>229</v>
      </c>
      <c r="V96" s="112">
        <f t="shared" si="10"/>
        <v>0</v>
      </c>
      <c r="Y96">
        <f>BAWANA!AW96+BAWANA!AX96</f>
        <v>32</v>
      </c>
      <c r="Z96">
        <f>BAWANA!BD96+BAWANA!BE96</f>
        <v>9</v>
      </c>
      <c r="AA96">
        <f>BAWANA!X96+BAWANA!Y96</f>
        <v>32</v>
      </c>
      <c r="AB96">
        <f>BAWANA!AE96+BAWANA!AF96</f>
        <v>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229</v>
      </c>
      <c r="E97">
        <f>BAWANA!AM97</f>
        <v>0</v>
      </c>
      <c r="F97">
        <f t="shared" si="11"/>
        <v>256</v>
      </c>
      <c r="G97">
        <f t="shared" si="12"/>
        <v>229</v>
      </c>
      <c r="H97" s="112"/>
      <c r="I97">
        <f>BRPL_EOD!AI97+BRPL_EOD!AJ97</f>
        <v>75</v>
      </c>
      <c r="J97">
        <f>BYPL_EOD!AI97+BYPL_EOD!AJ97</f>
        <v>60</v>
      </c>
      <c r="K97">
        <f>MES_EOD!AI97+MES_EOD!AJ97</f>
        <v>5</v>
      </c>
      <c r="L97">
        <f>NDMC_EOD!AI97+NDMC_EOD!AJ97</f>
        <v>19</v>
      </c>
      <c r="M97">
        <f>TPDDL_EOD!AI97+TPDDL_EOD!AJ97</f>
        <v>70</v>
      </c>
      <c r="N97">
        <f t="shared" si="7"/>
        <v>229</v>
      </c>
      <c r="O97" s="112">
        <f t="shared" si="8"/>
        <v>0</v>
      </c>
      <c r="P97">
        <v>75</v>
      </c>
      <c r="Q97">
        <v>60</v>
      </c>
      <c r="R97">
        <v>5</v>
      </c>
      <c r="S97">
        <v>19</v>
      </c>
      <c r="T97">
        <v>70</v>
      </c>
      <c r="U97" s="114">
        <f t="shared" si="9"/>
        <v>229</v>
      </c>
      <c r="V97" s="112">
        <f t="shared" si="10"/>
        <v>0</v>
      </c>
      <c r="Y97">
        <f>BAWANA!AW97+BAWANA!AX97</f>
        <v>32</v>
      </c>
      <c r="Z97">
        <f>BAWANA!BD97+BAWANA!BE97</f>
        <v>9</v>
      </c>
      <c r="AA97">
        <f>BAWANA!X97+BAWANA!Y97</f>
        <v>32</v>
      </c>
      <c r="AB97">
        <f>BAWANA!AE97+BAWANA!AF97</f>
        <v>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229</v>
      </c>
      <c r="E98">
        <f>BAWANA!AM98</f>
        <v>0</v>
      </c>
      <c r="F98">
        <f t="shared" si="11"/>
        <v>256</v>
      </c>
      <c r="G98">
        <f t="shared" si="12"/>
        <v>229</v>
      </c>
      <c r="H98" s="112"/>
      <c r="I98">
        <f>BRPL_EOD!AI98+BRPL_EOD!AJ98</f>
        <v>75</v>
      </c>
      <c r="J98">
        <f>BYPL_EOD!AI98+BYPL_EOD!AJ98</f>
        <v>60</v>
      </c>
      <c r="K98">
        <f>MES_EOD!AI98+MES_EOD!AJ98</f>
        <v>5</v>
      </c>
      <c r="L98">
        <f>NDMC_EOD!AI98+NDMC_EOD!AJ98</f>
        <v>19</v>
      </c>
      <c r="M98">
        <f>TPDDL_EOD!AI98+TPDDL_EOD!AJ98</f>
        <v>70</v>
      </c>
      <c r="N98">
        <f t="shared" si="7"/>
        <v>229</v>
      </c>
      <c r="O98" s="112">
        <f t="shared" si="8"/>
        <v>0</v>
      </c>
      <c r="P98">
        <v>75</v>
      </c>
      <c r="Q98">
        <v>60</v>
      </c>
      <c r="R98">
        <v>5</v>
      </c>
      <c r="S98">
        <v>19</v>
      </c>
      <c r="T98">
        <v>70</v>
      </c>
      <c r="U98" s="114">
        <f t="shared" si="9"/>
        <v>229</v>
      </c>
      <c r="V98" s="112">
        <f t="shared" si="10"/>
        <v>0</v>
      </c>
      <c r="Y98">
        <f>BAWANA!AW98+BAWANA!AX98</f>
        <v>32</v>
      </c>
      <c r="Z98">
        <f>BAWANA!BD98+BAWANA!BE98</f>
        <v>9</v>
      </c>
      <c r="AA98">
        <f>BAWANA!X98+BAWANA!Y98</f>
        <v>32</v>
      </c>
      <c r="AB98">
        <f>BAWANA!AE98+BAWANA!AF98</f>
        <v>9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5.500359999999997</v>
      </c>
      <c r="E99" s="114">
        <f t="shared" si="14"/>
        <v>0</v>
      </c>
      <c r="F99" s="114">
        <f t="shared" si="14"/>
        <v>6.1440000000000001</v>
      </c>
      <c r="G99" s="114">
        <f t="shared" si="14"/>
        <v>5.500359999999997</v>
      </c>
      <c r="H99" s="114"/>
      <c r="I99" s="114">
        <f t="shared" si="14"/>
        <v>2.0361450000000016</v>
      </c>
      <c r="J99" s="114">
        <f t="shared" si="14"/>
        <v>1.3228875000000011</v>
      </c>
      <c r="K99" s="114">
        <f t="shared" si="14"/>
        <v>0.12157749999999996</v>
      </c>
      <c r="L99" s="114">
        <f t="shared" si="14"/>
        <v>0.47629499999999986</v>
      </c>
      <c r="M99" s="114">
        <f t="shared" si="14"/>
        <v>1.5431400000000006</v>
      </c>
      <c r="N99" s="114">
        <f t="shared" si="14"/>
        <v>5.5000449999999939</v>
      </c>
      <c r="O99" s="114">
        <f t="shared" si="14"/>
        <v>3.1499999999977748E-4</v>
      </c>
      <c r="P99" s="114">
        <f t="shared" si="14"/>
        <v>2.0364333558170356</v>
      </c>
      <c r="Q99" s="114">
        <f t="shared" si="14"/>
        <v>1.3228674831767475</v>
      </c>
      <c r="R99" s="114">
        <f t="shared" si="14"/>
        <v>0.12159054337556389</v>
      </c>
      <c r="S99" s="114">
        <f t="shared" si="14"/>
        <v>0.4763537767089322</v>
      </c>
      <c r="T99" s="114">
        <f t="shared" si="14"/>
        <v>1.5431148409217168</v>
      </c>
      <c r="U99" s="114">
        <f t="shared" si="14"/>
        <v>5.5003599999999961</v>
      </c>
      <c r="V99" s="114">
        <f t="shared" si="10"/>
        <v>0</v>
      </c>
      <c r="Y99" s="114">
        <f>SUM(Y3:Y98)/4000</f>
        <v>0.50707000000000002</v>
      </c>
      <c r="Z99" s="114">
        <f t="shared" ref="Z99:AD99" si="15">SUM(Z3:Z98)/4000</f>
        <v>0.47257000000000005</v>
      </c>
      <c r="AA99" s="114">
        <f t="shared" si="15"/>
        <v>0.50707000000000002</v>
      </c>
      <c r="AB99" s="114">
        <f t="shared" si="15"/>
        <v>0.47257000000000005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35.723911000000001</v>
      </c>
      <c r="E3">
        <v>0</v>
      </c>
      <c r="F3">
        <v>0</v>
      </c>
      <c r="G3">
        <v>66.809428999999994</v>
      </c>
      <c r="H3">
        <v>0</v>
      </c>
      <c r="I3">
        <v>0</v>
      </c>
      <c r="J3">
        <v>86.178824000000006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139.13643400000001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348.97500000000002</v>
      </c>
      <c r="V3">
        <v>20.731850000000001</v>
      </c>
      <c r="W3">
        <v>43.704000000000001</v>
      </c>
      <c r="X3">
        <v>147.515625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8.4434509999999996</v>
      </c>
      <c r="AG3">
        <v>41.778542000000002</v>
      </c>
      <c r="AH3">
        <v>122.366456</v>
      </c>
      <c r="AI3">
        <v>3.3479899999999998</v>
      </c>
      <c r="AJ3">
        <v>0</v>
      </c>
      <c r="AK3">
        <v>55.053007999999998</v>
      </c>
      <c r="AL3">
        <v>84.9422</v>
      </c>
      <c r="AM3">
        <v>16.588864999999998</v>
      </c>
      <c r="AN3">
        <v>1.00939</v>
      </c>
      <c r="AO3">
        <v>0</v>
      </c>
      <c r="AP3">
        <v>11.529</v>
      </c>
      <c r="AQ3">
        <v>26.273875</v>
      </c>
      <c r="AR3">
        <v>37.536000000000001</v>
      </c>
      <c r="AS3">
        <v>34.438056000000003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1.8218399999999999</v>
      </c>
      <c r="BA3">
        <v>1.391564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3448.7443930000004</v>
      </c>
    </row>
    <row r="4" spans="1:121">
      <c r="A4" t="s">
        <v>46</v>
      </c>
      <c r="B4">
        <v>0</v>
      </c>
      <c r="C4">
        <v>0</v>
      </c>
      <c r="D4">
        <v>35.723911000000001</v>
      </c>
      <c r="E4">
        <v>0</v>
      </c>
      <c r="F4">
        <v>0</v>
      </c>
      <c r="G4">
        <v>66.809428999999994</v>
      </c>
      <c r="H4">
        <v>0</v>
      </c>
      <c r="I4">
        <v>0</v>
      </c>
      <c r="J4">
        <v>86.178824000000006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139.13643400000001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348.97500000000002</v>
      </c>
      <c r="V4">
        <v>20.731850000000001</v>
      </c>
      <c r="W4">
        <v>43.704000000000001</v>
      </c>
      <c r="X4">
        <v>147.515625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8.4434509999999996</v>
      </c>
      <c r="AG4">
        <v>41.778542000000002</v>
      </c>
      <c r="AH4">
        <v>122.366456</v>
      </c>
      <c r="AI4">
        <v>3.3479899999999998</v>
      </c>
      <c r="AJ4">
        <v>0</v>
      </c>
      <c r="AK4">
        <v>55.053007999999998</v>
      </c>
      <c r="AL4">
        <v>84.9422</v>
      </c>
      <c r="AM4">
        <v>16.588864999999998</v>
      </c>
      <c r="AN4">
        <v>1.00939</v>
      </c>
      <c r="AO4">
        <v>0</v>
      </c>
      <c r="AP4">
        <v>11.529</v>
      </c>
      <c r="AQ4">
        <v>26.273875</v>
      </c>
      <c r="AR4">
        <v>37.536000000000001</v>
      </c>
      <c r="AS4">
        <v>34.438056000000003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1.2145600000000001</v>
      </c>
      <c r="BA4">
        <v>1.391564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3448.1371130000002</v>
      </c>
    </row>
    <row r="5" spans="1:121">
      <c r="A5" t="s">
        <v>47</v>
      </c>
      <c r="B5">
        <v>0</v>
      </c>
      <c r="C5">
        <v>0</v>
      </c>
      <c r="D5">
        <v>35.723911000000001</v>
      </c>
      <c r="E5">
        <v>0</v>
      </c>
      <c r="F5">
        <v>0</v>
      </c>
      <c r="G5">
        <v>66.809428999999994</v>
      </c>
      <c r="H5">
        <v>0</v>
      </c>
      <c r="I5">
        <v>0</v>
      </c>
      <c r="J5">
        <v>86.178824000000006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139.13643400000001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348.97500000000002</v>
      </c>
      <c r="V5">
        <v>20.731850000000001</v>
      </c>
      <c r="W5">
        <v>43.704000000000001</v>
      </c>
      <c r="X5">
        <v>147.515625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8.4434509999999996</v>
      </c>
      <c r="AG5">
        <v>41.778542000000002</v>
      </c>
      <c r="AH5">
        <v>97.893163999999999</v>
      </c>
      <c r="AI5">
        <v>3.3479899999999998</v>
      </c>
      <c r="AJ5">
        <v>0</v>
      </c>
      <c r="AK5">
        <v>55.053007999999998</v>
      </c>
      <c r="AL5">
        <v>84.9422</v>
      </c>
      <c r="AM5">
        <v>16.588864999999998</v>
      </c>
      <c r="AN5">
        <v>1.00939</v>
      </c>
      <c r="AO5">
        <v>0</v>
      </c>
      <c r="AP5">
        <v>11.529</v>
      </c>
      <c r="AQ5">
        <v>26.273875</v>
      </c>
      <c r="AR5">
        <v>37.536000000000001</v>
      </c>
      <c r="AS5">
        <v>34.438056000000003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1.2145600000000001</v>
      </c>
      <c r="BA5">
        <v>1.1132519999999999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3423.3855090000002</v>
      </c>
    </row>
    <row r="6" spans="1:121">
      <c r="A6" t="s">
        <v>48</v>
      </c>
      <c r="B6">
        <v>0</v>
      </c>
      <c r="C6">
        <v>0</v>
      </c>
      <c r="D6">
        <v>35.723911000000001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86.178824000000006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139.13643400000001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348.97500000000002</v>
      </c>
      <c r="V6">
        <v>20.731850000000001</v>
      </c>
      <c r="W6">
        <v>43.704000000000001</v>
      </c>
      <c r="X6">
        <v>147.515625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8.4434509999999996</v>
      </c>
      <c r="AG6">
        <v>41.778542000000002</v>
      </c>
      <c r="AH6">
        <v>97.893163999999999</v>
      </c>
      <c r="AI6">
        <v>3.3479899999999998</v>
      </c>
      <c r="AJ6">
        <v>0</v>
      </c>
      <c r="AK6">
        <v>55.053007999999998</v>
      </c>
      <c r="AL6">
        <v>84.9422</v>
      </c>
      <c r="AM6">
        <v>16.588864999999998</v>
      </c>
      <c r="AN6">
        <v>1.00939</v>
      </c>
      <c r="AO6">
        <v>0</v>
      </c>
      <c r="AP6">
        <v>2.3058000000000001</v>
      </c>
      <c r="AQ6">
        <v>26.273875</v>
      </c>
      <c r="AR6">
        <v>37.536000000000001</v>
      </c>
      <c r="AS6">
        <v>34.438056000000003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1.2145600000000001</v>
      </c>
      <c r="BA6">
        <v>1.1132519999999999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3414.1623090000003</v>
      </c>
    </row>
    <row r="7" spans="1:121">
      <c r="A7" t="s">
        <v>49</v>
      </c>
      <c r="B7">
        <v>0</v>
      </c>
      <c r="C7">
        <v>0</v>
      </c>
      <c r="D7">
        <v>36.840282999999999</v>
      </c>
      <c r="E7">
        <v>0</v>
      </c>
      <c r="F7">
        <v>0</v>
      </c>
      <c r="G7">
        <v>67.961314999999999</v>
      </c>
      <c r="H7">
        <v>0</v>
      </c>
      <c r="I7">
        <v>0</v>
      </c>
      <c r="J7">
        <v>86.178824000000006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139.13643400000001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348.97500000000002</v>
      </c>
      <c r="V7">
        <v>20.731850000000001</v>
      </c>
      <c r="W7">
        <v>43.704000000000001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9.57165</v>
      </c>
      <c r="AE7">
        <v>51.987209</v>
      </c>
      <c r="AF7">
        <v>8.4434509999999996</v>
      </c>
      <c r="AG7">
        <v>41.778542000000002</v>
      </c>
      <c r="AH7">
        <v>89.173935</v>
      </c>
      <c r="AI7">
        <v>3.3479899999999998</v>
      </c>
      <c r="AJ7">
        <v>0</v>
      </c>
      <c r="AK7">
        <v>55.053007999999998</v>
      </c>
      <c r="AL7">
        <v>84.9422</v>
      </c>
      <c r="AM7">
        <v>16.588864999999998</v>
      </c>
      <c r="AN7">
        <v>1.00939</v>
      </c>
      <c r="AO7">
        <v>0</v>
      </c>
      <c r="AP7">
        <v>1.9215</v>
      </c>
      <c r="AQ7">
        <v>26.273875</v>
      </c>
      <c r="AR7">
        <v>37.536000000000001</v>
      </c>
      <c r="AS7">
        <v>34.438056000000003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0.60728000000000004</v>
      </c>
      <c r="BA7">
        <v>1.0124139999999999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3413.1727199999991</v>
      </c>
    </row>
    <row r="8" spans="1:121">
      <c r="A8" t="s">
        <v>50</v>
      </c>
      <c r="B8">
        <v>0</v>
      </c>
      <c r="C8">
        <v>0</v>
      </c>
      <c r="D8">
        <v>36.840282999999999</v>
      </c>
      <c r="E8">
        <v>0</v>
      </c>
      <c r="F8">
        <v>0</v>
      </c>
      <c r="G8">
        <v>67.961314999999999</v>
      </c>
      <c r="H8">
        <v>0</v>
      </c>
      <c r="I8">
        <v>0</v>
      </c>
      <c r="J8">
        <v>86.178824000000006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139.13643400000001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348.97500000000002</v>
      </c>
      <c r="V8">
        <v>20.731850000000001</v>
      </c>
      <c r="W8">
        <v>43.704000000000001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9.57165</v>
      </c>
      <c r="AE8">
        <v>51.987209</v>
      </c>
      <c r="AF8">
        <v>8.4434509999999996</v>
      </c>
      <c r="AG8">
        <v>41.778542000000002</v>
      </c>
      <c r="AH8">
        <v>89.173935</v>
      </c>
      <c r="AI8">
        <v>3.3479899999999998</v>
      </c>
      <c r="AJ8">
        <v>0</v>
      </c>
      <c r="AK8">
        <v>55.053007999999998</v>
      </c>
      <c r="AL8">
        <v>84.9422</v>
      </c>
      <c r="AM8">
        <v>16.588864999999998</v>
      </c>
      <c r="AN8">
        <v>1.00939</v>
      </c>
      <c r="AO8">
        <v>0</v>
      </c>
      <c r="AP8">
        <v>1.9215</v>
      </c>
      <c r="AQ8">
        <v>26.273875</v>
      </c>
      <c r="AR8">
        <v>37.536000000000001</v>
      </c>
      <c r="AS8">
        <v>34.438056000000003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0.60728000000000004</v>
      </c>
      <c r="BA8">
        <v>1.0124139999999999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3413.1727199999991</v>
      </c>
    </row>
    <row r="9" spans="1:121">
      <c r="A9" t="s">
        <v>51</v>
      </c>
      <c r="B9">
        <v>0</v>
      </c>
      <c r="C9">
        <v>0</v>
      </c>
      <c r="D9">
        <v>37.956654999999998</v>
      </c>
      <c r="E9">
        <v>0</v>
      </c>
      <c r="F9">
        <v>0</v>
      </c>
      <c r="G9">
        <v>67.961314999999999</v>
      </c>
      <c r="H9">
        <v>0</v>
      </c>
      <c r="I9">
        <v>0</v>
      </c>
      <c r="J9">
        <v>86.178824000000006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139.13643400000001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348.97500000000002</v>
      </c>
      <c r="V9">
        <v>20.731850000000001</v>
      </c>
      <c r="W9">
        <v>43.704000000000001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9.57165</v>
      </c>
      <c r="AE9">
        <v>51.987209</v>
      </c>
      <c r="AF9">
        <v>8.4434509999999996</v>
      </c>
      <c r="AG9">
        <v>41.778542000000002</v>
      </c>
      <c r="AH9">
        <v>89.173935</v>
      </c>
      <c r="AI9">
        <v>3.3479899999999998</v>
      </c>
      <c r="AJ9">
        <v>0</v>
      </c>
      <c r="AK9">
        <v>55.053007999999998</v>
      </c>
      <c r="AL9">
        <v>84.9422</v>
      </c>
      <c r="AM9">
        <v>16.588864999999998</v>
      </c>
      <c r="AN9">
        <v>1.00939</v>
      </c>
      <c r="AO9">
        <v>0</v>
      </c>
      <c r="AP9">
        <v>1.9215</v>
      </c>
      <c r="AQ9">
        <v>26.273875</v>
      </c>
      <c r="AR9">
        <v>37.536000000000001</v>
      </c>
      <c r="AS9">
        <v>34.438056000000003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1.0124139999999999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3413.6818119999994</v>
      </c>
    </row>
    <row r="10" spans="1:121">
      <c r="A10" t="s">
        <v>52</v>
      </c>
      <c r="B10">
        <v>0</v>
      </c>
      <c r="C10">
        <v>0</v>
      </c>
      <c r="D10">
        <v>37.956654999999998</v>
      </c>
      <c r="E10">
        <v>0</v>
      </c>
      <c r="F10">
        <v>0</v>
      </c>
      <c r="G10">
        <v>67.961314999999999</v>
      </c>
      <c r="H10">
        <v>0</v>
      </c>
      <c r="I10">
        <v>0</v>
      </c>
      <c r="J10">
        <v>86.178824000000006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139.13643400000001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348.97500000000002</v>
      </c>
      <c r="V10">
        <v>20.731850000000001</v>
      </c>
      <c r="W10">
        <v>43.704000000000001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8.4434509999999996</v>
      </c>
      <c r="AG10">
        <v>41.778542000000002</v>
      </c>
      <c r="AH10">
        <v>89.173935</v>
      </c>
      <c r="AI10">
        <v>3.3479899999999998</v>
      </c>
      <c r="AJ10">
        <v>0</v>
      </c>
      <c r="AK10">
        <v>55.053007999999998</v>
      </c>
      <c r="AL10">
        <v>84.9422</v>
      </c>
      <c r="AM10">
        <v>16.588864999999998</v>
      </c>
      <c r="AN10">
        <v>1.00939</v>
      </c>
      <c r="AO10">
        <v>0</v>
      </c>
      <c r="AP10">
        <v>1.9215</v>
      </c>
      <c r="AQ10">
        <v>26.273875</v>
      </c>
      <c r="AR10">
        <v>37.536000000000001</v>
      </c>
      <c r="AS10">
        <v>34.438056000000003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1.0124139999999999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3413.6818119999994</v>
      </c>
    </row>
    <row r="11" spans="1:121">
      <c r="A11" t="s">
        <v>53</v>
      </c>
      <c r="B11">
        <v>0</v>
      </c>
      <c r="C11">
        <v>0</v>
      </c>
      <c r="D11">
        <v>37.956654999999998</v>
      </c>
      <c r="E11">
        <v>0</v>
      </c>
      <c r="F11">
        <v>0</v>
      </c>
      <c r="G11">
        <v>67.961314999999999</v>
      </c>
      <c r="H11">
        <v>0</v>
      </c>
      <c r="I11">
        <v>0</v>
      </c>
      <c r="J11">
        <v>86.178824000000006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139.13643400000001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348.97500000000002</v>
      </c>
      <c r="V11">
        <v>20.731850000000001</v>
      </c>
      <c r="W11">
        <v>43.704000000000001</v>
      </c>
      <c r="X11">
        <v>147.515625</v>
      </c>
      <c r="Y11">
        <v>0</v>
      </c>
      <c r="Z11">
        <v>13.1076</v>
      </c>
      <c r="AA11">
        <v>14.04936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8.4434509999999996</v>
      </c>
      <c r="AG11">
        <v>41.778542000000002</v>
      </c>
      <c r="AH11">
        <v>89.173935</v>
      </c>
      <c r="AI11">
        <v>3.3479899999999998</v>
      </c>
      <c r="AJ11">
        <v>0</v>
      </c>
      <c r="AK11">
        <v>55.053007999999998</v>
      </c>
      <c r="AL11">
        <v>84.9422</v>
      </c>
      <c r="AM11">
        <v>16.588864999999998</v>
      </c>
      <c r="AN11">
        <v>1.00939</v>
      </c>
      <c r="AO11">
        <v>0</v>
      </c>
      <c r="AP11">
        <v>1.9215</v>
      </c>
      <c r="AQ11">
        <v>26.273875</v>
      </c>
      <c r="AR11">
        <v>37.536000000000001</v>
      </c>
      <c r="AS11">
        <v>34.438056000000003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1.0124139999999999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3385.5830919999994</v>
      </c>
    </row>
    <row r="12" spans="1:121">
      <c r="A12" t="s">
        <v>54</v>
      </c>
      <c r="B12">
        <v>0</v>
      </c>
      <c r="C12">
        <v>0</v>
      </c>
      <c r="D12">
        <v>37.956654999999998</v>
      </c>
      <c r="E12">
        <v>0</v>
      </c>
      <c r="F12">
        <v>0</v>
      </c>
      <c r="G12">
        <v>67.961314999999999</v>
      </c>
      <c r="H12">
        <v>0</v>
      </c>
      <c r="I12">
        <v>0</v>
      </c>
      <c r="J12">
        <v>86.178824000000006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139.13643400000001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348.97500000000002</v>
      </c>
      <c r="V12">
        <v>20.731850000000001</v>
      </c>
      <c r="W12">
        <v>43.704000000000001</v>
      </c>
      <c r="X12">
        <v>147.515625</v>
      </c>
      <c r="Y12">
        <v>0</v>
      </c>
      <c r="Z12">
        <v>13.1076</v>
      </c>
      <c r="AA12">
        <v>14.04936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8.4434509999999996</v>
      </c>
      <c r="AG12">
        <v>41.778542000000002</v>
      </c>
      <c r="AH12">
        <v>89.173935</v>
      </c>
      <c r="AI12">
        <v>3.3479899999999998</v>
      </c>
      <c r="AJ12">
        <v>0</v>
      </c>
      <c r="AK12">
        <v>55.053007999999998</v>
      </c>
      <c r="AL12">
        <v>84.9422</v>
      </c>
      <c r="AM12">
        <v>16.588864999999998</v>
      </c>
      <c r="AN12">
        <v>1.00939</v>
      </c>
      <c r="AO12">
        <v>0</v>
      </c>
      <c r="AP12">
        <v>1.9215</v>
      </c>
      <c r="AQ12">
        <v>26.273875</v>
      </c>
      <c r="AR12">
        <v>39.744</v>
      </c>
      <c r="AS12">
        <v>34.438056000000003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1.0124139999999999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3387.7910919999995</v>
      </c>
    </row>
    <row r="13" spans="1:121">
      <c r="A13" t="s">
        <v>55</v>
      </c>
      <c r="B13">
        <v>0</v>
      </c>
      <c r="C13">
        <v>0</v>
      </c>
      <c r="D13">
        <v>37.956654999999998</v>
      </c>
      <c r="E13">
        <v>0</v>
      </c>
      <c r="F13">
        <v>0</v>
      </c>
      <c r="G13">
        <v>67.961314999999999</v>
      </c>
      <c r="H13">
        <v>0</v>
      </c>
      <c r="I13">
        <v>0</v>
      </c>
      <c r="J13">
        <v>86.178824000000006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139.13643400000001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348.97500000000002</v>
      </c>
      <c r="V13">
        <v>20.731850000000001</v>
      </c>
      <c r="W13">
        <v>43.704000000000001</v>
      </c>
      <c r="X13">
        <v>147.515625</v>
      </c>
      <c r="Y13">
        <v>0</v>
      </c>
      <c r="Z13">
        <v>13.1076</v>
      </c>
      <c r="AA13">
        <v>14.04936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8.4434509999999996</v>
      </c>
      <c r="AG13">
        <v>41.778542000000002</v>
      </c>
      <c r="AH13">
        <v>89.173935</v>
      </c>
      <c r="AI13">
        <v>3.3479899999999998</v>
      </c>
      <c r="AJ13">
        <v>0</v>
      </c>
      <c r="AK13">
        <v>55.053007999999998</v>
      </c>
      <c r="AL13">
        <v>84.9422</v>
      </c>
      <c r="AM13">
        <v>16.588864999999998</v>
      </c>
      <c r="AN13">
        <v>1.00939</v>
      </c>
      <c r="AO13">
        <v>0</v>
      </c>
      <c r="AP13">
        <v>1.9215</v>
      </c>
      <c r="AQ13">
        <v>26.273875</v>
      </c>
      <c r="AR13">
        <v>39.744</v>
      </c>
      <c r="AS13">
        <v>34.438056000000003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1.0124139999999999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3387.7910919999995</v>
      </c>
    </row>
    <row r="14" spans="1:121">
      <c r="A14" t="s">
        <v>56</v>
      </c>
      <c r="B14">
        <v>0</v>
      </c>
      <c r="C14">
        <v>0</v>
      </c>
      <c r="D14">
        <v>39.073028000000001</v>
      </c>
      <c r="E14">
        <v>0</v>
      </c>
      <c r="F14">
        <v>0</v>
      </c>
      <c r="G14">
        <v>67.961314999999999</v>
      </c>
      <c r="H14">
        <v>0</v>
      </c>
      <c r="I14">
        <v>0</v>
      </c>
      <c r="J14">
        <v>86.178824000000006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139.13643400000001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348.97500000000002</v>
      </c>
      <c r="V14">
        <v>20.731850000000001</v>
      </c>
      <c r="W14">
        <v>43.704000000000001</v>
      </c>
      <c r="X14">
        <v>147.515625</v>
      </c>
      <c r="Y14">
        <v>0</v>
      </c>
      <c r="Z14">
        <v>13.1076</v>
      </c>
      <c r="AA14">
        <v>14.04936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8.4434509999999996</v>
      </c>
      <c r="AG14">
        <v>41.778542000000002</v>
      </c>
      <c r="AH14">
        <v>89.173935</v>
      </c>
      <c r="AI14">
        <v>3.3479899999999998</v>
      </c>
      <c r="AJ14">
        <v>0</v>
      </c>
      <c r="AK14">
        <v>55.053007999999998</v>
      </c>
      <c r="AL14">
        <v>84.9422</v>
      </c>
      <c r="AM14">
        <v>16.588864999999998</v>
      </c>
      <c r="AN14">
        <v>1.00939</v>
      </c>
      <c r="AO14">
        <v>0</v>
      </c>
      <c r="AP14">
        <v>1.9215</v>
      </c>
      <c r="AQ14">
        <v>26.273875</v>
      </c>
      <c r="AR14">
        <v>37.536000000000001</v>
      </c>
      <c r="AS14">
        <v>34.438056000000003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1.0124139999999999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3386.6994649999992</v>
      </c>
    </row>
    <row r="15" spans="1:121">
      <c r="A15" t="s">
        <v>57</v>
      </c>
      <c r="B15">
        <v>0</v>
      </c>
      <c r="C15">
        <v>0</v>
      </c>
      <c r="D15">
        <v>39.073028000000001</v>
      </c>
      <c r="E15">
        <v>0</v>
      </c>
      <c r="F15">
        <v>0</v>
      </c>
      <c r="G15">
        <v>69.113202000000001</v>
      </c>
      <c r="H15">
        <v>0</v>
      </c>
      <c r="I15">
        <v>0</v>
      </c>
      <c r="J15">
        <v>86.178824000000006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139.13643400000001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348.97500000000002</v>
      </c>
      <c r="V15">
        <v>20.731850000000001</v>
      </c>
      <c r="W15">
        <v>43.704000000000001</v>
      </c>
      <c r="X15">
        <v>147.515625</v>
      </c>
      <c r="Y15">
        <v>0</v>
      </c>
      <c r="Z15">
        <v>13.1076</v>
      </c>
      <c r="AA15">
        <v>14.04936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8.4434509999999996</v>
      </c>
      <c r="AG15">
        <v>41.778542000000002</v>
      </c>
      <c r="AH15">
        <v>89.173935</v>
      </c>
      <c r="AI15">
        <v>17.141705000000002</v>
      </c>
      <c r="AJ15">
        <v>0</v>
      </c>
      <c r="AK15">
        <v>55.053007999999998</v>
      </c>
      <c r="AL15">
        <v>83.082999999999998</v>
      </c>
      <c r="AM15">
        <v>16.588864999999998</v>
      </c>
      <c r="AN15">
        <v>1.00939</v>
      </c>
      <c r="AO15">
        <v>0</v>
      </c>
      <c r="AP15">
        <v>2.5619999999999998</v>
      </c>
      <c r="AQ15">
        <v>26.273875</v>
      </c>
      <c r="AR15">
        <v>37.536000000000001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1.0124139999999999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3399.8618079999992</v>
      </c>
    </row>
    <row r="16" spans="1:121">
      <c r="A16" t="s">
        <v>58</v>
      </c>
      <c r="B16">
        <v>0</v>
      </c>
      <c r="C16">
        <v>0</v>
      </c>
      <c r="D16">
        <v>39.073028000000001</v>
      </c>
      <c r="E16">
        <v>0</v>
      </c>
      <c r="F16">
        <v>0</v>
      </c>
      <c r="G16">
        <v>69.113202000000001</v>
      </c>
      <c r="H16">
        <v>0</v>
      </c>
      <c r="I16">
        <v>0</v>
      </c>
      <c r="J16">
        <v>86.178824000000006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139.13643400000001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348.97500000000002</v>
      </c>
      <c r="V16">
        <v>20.731850000000001</v>
      </c>
      <c r="W16">
        <v>43.704000000000001</v>
      </c>
      <c r="X16">
        <v>147.515625</v>
      </c>
      <c r="Y16">
        <v>0</v>
      </c>
      <c r="Z16">
        <v>13.1076</v>
      </c>
      <c r="AA16">
        <v>14.04936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8.4434509999999996</v>
      </c>
      <c r="AG16">
        <v>41.778542000000002</v>
      </c>
      <c r="AH16">
        <v>89.173935</v>
      </c>
      <c r="AI16">
        <v>17.141705000000002</v>
      </c>
      <c r="AJ16">
        <v>0</v>
      </c>
      <c r="AK16">
        <v>55.053007999999998</v>
      </c>
      <c r="AL16">
        <v>83.082999999999998</v>
      </c>
      <c r="AM16">
        <v>16.588864999999998</v>
      </c>
      <c r="AN16">
        <v>1.00939</v>
      </c>
      <c r="AO16">
        <v>0</v>
      </c>
      <c r="AP16">
        <v>2.5619999999999998</v>
      </c>
      <c r="AQ16">
        <v>26.273875</v>
      </c>
      <c r="AR16">
        <v>37.536000000000001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1.0124139999999999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3399.8618079999992</v>
      </c>
    </row>
    <row r="17" spans="1:117">
      <c r="A17" t="s">
        <v>59</v>
      </c>
      <c r="B17">
        <v>0</v>
      </c>
      <c r="C17">
        <v>0</v>
      </c>
      <c r="D17">
        <v>39.073028000000001</v>
      </c>
      <c r="E17">
        <v>0</v>
      </c>
      <c r="F17">
        <v>0</v>
      </c>
      <c r="G17">
        <v>69.113202000000001</v>
      </c>
      <c r="H17">
        <v>0</v>
      </c>
      <c r="I17">
        <v>0</v>
      </c>
      <c r="J17">
        <v>86.178824000000006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139.13643400000001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348.97500000000002</v>
      </c>
      <c r="V17">
        <v>20.731850000000001</v>
      </c>
      <c r="W17">
        <v>43.704000000000001</v>
      </c>
      <c r="X17">
        <v>147.515625</v>
      </c>
      <c r="Y17">
        <v>0</v>
      </c>
      <c r="Z17">
        <v>13.1076</v>
      </c>
      <c r="AA17">
        <v>14.04936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8.4434509999999996</v>
      </c>
      <c r="AG17">
        <v>41.778542000000002</v>
      </c>
      <c r="AH17">
        <v>89.173935</v>
      </c>
      <c r="AI17">
        <v>17.141705000000002</v>
      </c>
      <c r="AJ17">
        <v>0</v>
      </c>
      <c r="AK17">
        <v>55.053007999999998</v>
      </c>
      <c r="AL17">
        <v>83.082999999999998</v>
      </c>
      <c r="AM17">
        <v>16.588864999999998</v>
      </c>
      <c r="AN17">
        <v>1.00939</v>
      </c>
      <c r="AO17">
        <v>0</v>
      </c>
      <c r="AP17">
        <v>2.5619999999999998</v>
      </c>
      <c r="AQ17">
        <v>26.273875</v>
      </c>
      <c r="AR17">
        <v>37.536000000000001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1.0124139999999999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3399.8618079999992</v>
      </c>
    </row>
    <row r="18" spans="1:117">
      <c r="A18" t="s">
        <v>60</v>
      </c>
      <c r="B18">
        <v>0</v>
      </c>
      <c r="C18">
        <v>0</v>
      </c>
      <c r="D18">
        <v>39.073028000000001</v>
      </c>
      <c r="E18">
        <v>0</v>
      </c>
      <c r="F18">
        <v>0</v>
      </c>
      <c r="G18">
        <v>69.113202000000001</v>
      </c>
      <c r="H18">
        <v>0</v>
      </c>
      <c r="I18">
        <v>0</v>
      </c>
      <c r="J18">
        <v>86.178824000000006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139.13643400000001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348.97500000000002</v>
      </c>
      <c r="V18">
        <v>20.731850000000001</v>
      </c>
      <c r="W18">
        <v>43.704000000000001</v>
      </c>
      <c r="X18">
        <v>147.515625</v>
      </c>
      <c r="Y18">
        <v>0</v>
      </c>
      <c r="Z18">
        <v>13.1076</v>
      </c>
      <c r="AA18">
        <v>14.04936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8.4434509999999996</v>
      </c>
      <c r="AG18">
        <v>41.778542000000002</v>
      </c>
      <c r="AH18">
        <v>89.173935</v>
      </c>
      <c r="AI18">
        <v>17.141705000000002</v>
      </c>
      <c r="AJ18">
        <v>0</v>
      </c>
      <c r="AK18">
        <v>55.053007999999998</v>
      </c>
      <c r="AL18">
        <v>83.082999999999998</v>
      </c>
      <c r="AM18">
        <v>16.588864999999998</v>
      </c>
      <c r="AN18">
        <v>1.00939</v>
      </c>
      <c r="AO18">
        <v>0</v>
      </c>
      <c r="AP18">
        <v>2.5619999999999998</v>
      </c>
      <c r="AQ18">
        <v>26.273875</v>
      </c>
      <c r="AR18">
        <v>37.536000000000001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1.0124139999999999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3399.8618079999992</v>
      </c>
    </row>
    <row r="19" spans="1:117">
      <c r="A19" t="s">
        <v>61</v>
      </c>
      <c r="B19">
        <v>0</v>
      </c>
      <c r="C19">
        <v>0</v>
      </c>
      <c r="D19">
        <v>39.073028000000001</v>
      </c>
      <c r="E19">
        <v>0</v>
      </c>
      <c r="F19">
        <v>0</v>
      </c>
      <c r="G19">
        <v>69.113202000000001</v>
      </c>
      <c r="H19">
        <v>0</v>
      </c>
      <c r="I19">
        <v>0</v>
      </c>
      <c r="J19">
        <v>86.178824000000006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139.13643400000001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348.97500000000002</v>
      </c>
      <c r="V19">
        <v>20.731850000000001</v>
      </c>
      <c r="W19">
        <v>43.704000000000001</v>
      </c>
      <c r="X19">
        <v>147.515625</v>
      </c>
      <c r="Y19">
        <v>0</v>
      </c>
      <c r="Z19">
        <v>13.1076</v>
      </c>
      <c r="AA19">
        <v>14.04936</v>
      </c>
      <c r="AB19">
        <v>41.864567000000001</v>
      </c>
      <c r="AC19">
        <v>30.573592999999999</v>
      </c>
      <c r="AD19">
        <v>19.143301000000001</v>
      </c>
      <c r="AE19">
        <v>51.987209</v>
      </c>
      <c r="AF19">
        <v>8.4434509999999996</v>
      </c>
      <c r="AG19">
        <v>41.778542000000002</v>
      </c>
      <c r="AH19">
        <v>89.173935</v>
      </c>
      <c r="AI19">
        <v>17.141705000000002</v>
      </c>
      <c r="AJ19">
        <v>0</v>
      </c>
      <c r="AK19">
        <v>55.053007999999998</v>
      </c>
      <c r="AL19">
        <v>83.082999999999998</v>
      </c>
      <c r="AM19">
        <v>16.588864999999998</v>
      </c>
      <c r="AN19">
        <v>1.00939</v>
      </c>
      <c r="AO19">
        <v>0</v>
      </c>
      <c r="AP19">
        <v>11.529</v>
      </c>
      <c r="AQ19">
        <v>26.273875</v>
      </c>
      <c r="AR19">
        <v>37.536000000000001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1.0124139999999999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3418.4004589999995</v>
      </c>
    </row>
    <row r="20" spans="1:117">
      <c r="A20" t="s">
        <v>62</v>
      </c>
      <c r="B20">
        <v>0</v>
      </c>
      <c r="C20">
        <v>0</v>
      </c>
      <c r="D20">
        <v>40.189399000000002</v>
      </c>
      <c r="E20">
        <v>0</v>
      </c>
      <c r="F20">
        <v>0</v>
      </c>
      <c r="G20">
        <v>69.113202000000001</v>
      </c>
      <c r="H20">
        <v>0</v>
      </c>
      <c r="I20">
        <v>0</v>
      </c>
      <c r="J20">
        <v>86.178824000000006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139.13643400000001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348.97500000000002</v>
      </c>
      <c r="V20">
        <v>20.731850000000001</v>
      </c>
      <c r="W20">
        <v>43.704000000000001</v>
      </c>
      <c r="X20">
        <v>147.515625</v>
      </c>
      <c r="Y20">
        <v>0</v>
      </c>
      <c r="Z20">
        <v>13.1076</v>
      </c>
      <c r="AA20">
        <v>14.04936</v>
      </c>
      <c r="AB20">
        <v>41.864567000000001</v>
      </c>
      <c r="AC20">
        <v>30.573592999999999</v>
      </c>
      <c r="AD20">
        <v>19.143301000000001</v>
      </c>
      <c r="AE20">
        <v>51.987209</v>
      </c>
      <c r="AF20">
        <v>8.4434509999999996</v>
      </c>
      <c r="AG20">
        <v>41.778542000000002</v>
      </c>
      <c r="AH20">
        <v>89.173935</v>
      </c>
      <c r="AI20">
        <v>17.141705000000002</v>
      </c>
      <c r="AJ20">
        <v>0</v>
      </c>
      <c r="AK20">
        <v>55.053007999999998</v>
      </c>
      <c r="AL20">
        <v>83.082999999999998</v>
      </c>
      <c r="AM20">
        <v>16.588864999999998</v>
      </c>
      <c r="AN20">
        <v>1.00939</v>
      </c>
      <c r="AO20">
        <v>0</v>
      </c>
      <c r="AP20">
        <v>11.529</v>
      </c>
      <c r="AQ20">
        <v>17.515916000000001</v>
      </c>
      <c r="AR20">
        <v>37.536000000000001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1.0124139999999999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3410.7588709999995</v>
      </c>
    </row>
    <row r="21" spans="1:117">
      <c r="A21" t="s">
        <v>63</v>
      </c>
      <c r="B21">
        <v>0</v>
      </c>
      <c r="C21">
        <v>0</v>
      </c>
      <c r="D21">
        <v>40.189399000000002</v>
      </c>
      <c r="E21">
        <v>0</v>
      </c>
      <c r="F21">
        <v>0</v>
      </c>
      <c r="G21">
        <v>69.113202000000001</v>
      </c>
      <c r="H21">
        <v>0</v>
      </c>
      <c r="I21">
        <v>0</v>
      </c>
      <c r="J21">
        <v>86.178824000000006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139.13643400000001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348.97500000000002</v>
      </c>
      <c r="V21">
        <v>20.731850000000001</v>
      </c>
      <c r="W21">
        <v>43.704000000000001</v>
      </c>
      <c r="X21">
        <v>147.515625</v>
      </c>
      <c r="Y21">
        <v>0</v>
      </c>
      <c r="Z21">
        <v>13.1076</v>
      </c>
      <c r="AA21">
        <v>14.04936</v>
      </c>
      <c r="AB21">
        <v>41.864567000000001</v>
      </c>
      <c r="AC21">
        <v>30.573592999999999</v>
      </c>
      <c r="AD21">
        <v>19.143301000000001</v>
      </c>
      <c r="AE21">
        <v>51.987209</v>
      </c>
      <c r="AF21">
        <v>8.4434509999999996</v>
      </c>
      <c r="AG21">
        <v>41.778542000000002</v>
      </c>
      <c r="AH21">
        <v>89.173935</v>
      </c>
      <c r="AI21">
        <v>3.3479899999999998</v>
      </c>
      <c r="AJ21">
        <v>0</v>
      </c>
      <c r="AK21">
        <v>55.053007999999998</v>
      </c>
      <c r="AL21">
        <v>83.082999999999998</v>
      </c>
      <c r="AM21">
        <v>16.588864999999998</v>
      </c>
      <c r="AN21">
        <v>1.00939</v>
      </c>
      <c r="AO21">
        <v>0</v>
      </c>
      <c r="AP21">
        <v>11.529</v>
      </c>
      <c r="AQ21">
        <v>0</v>
      </c>
      <c r="AR21">
        <v>37.536000000000001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</v>
      </c>
      <c r="BA21">
        <v>1.0124139999999999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3379.4492399999999</v>
      </c>
    </row>
    <row r="22" spans="1:117">
      <c r="A22" t="s">
        <v>64</v>
      </c>
      <c r="B22">
        <v>0</v>
      </c>
      <c r="C22">
        <v>0</v>
      </c>
      <c r="D22">
        <v>40.189399000000002</v>
      </c>
      <c r="E22">
        <v>0</v>
      </c>
      <c r="F22">
        <v>0</v>
      </c>
      <c r="G22">
        <v>69.113202000000001</v>
      </c>
      <c r="H22">
        <v>0</v>
      </c>
      <c r="I22">
        <v>0</v>
      </c>
      <c r="J22">
        <v>86.178824000000006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139.13643400000001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348.97500000000002</v>
      </c>
      <c r="V22">
        <v>20.731850000000001</v>
      </c>
      <c r="W22">
        <v>43.704000000000001</v>
      </c>
      <c r="X22">
        <v>147.515625</v>
      </c>
      <c r="Y22">
        <v>0</v>
      </c>
      <c r="Z22">
        <v>13.1076</v>
      </c>
      <c r="AA22">
        <v>28.09872</v>
      </c>
      <c r="AB22">
        <v>41.864567000000001</v>
      </c>
      <c r="AC22">
        <v>30.573592999999999</v>
      </c>
      <c r="AD22">
        <v>19.143301000000001</v>
      </c>
      <c r="AE22">
        <v>51.987209</v>
      </c>
      <c r="AF22">
        <v>8.4434509999999996</v>
      </c>
      <c r="AG22">
        <v>41.778542000000002</v>
      </c>
      <c r="AH22">
        <v>89.173935</v>
      </c>
      <c r="AI22">
        <v>3.3479899999999998</v>
      </c>
      <c r="AJ22">
        <v>0</v>
      </c>
      <c r="AK22">
        <v>55.053007999999998</v>
      </c>
      <c r="AL22">
        <v>83.082999999999998</v>
      </c>
      <c r="AM22">
        <v>16.588864999999998</v>
      </c>
      <c r="AN22">
        <v>1.00939</v>
      </c>
      <c r="AO22">
        <v>0</v>
      </c>
      <c r="AP22">
        <v>11.529</v>
      </c>
      <c r="AQ22">
        <v>0</v>
      </c>
      <c r="AR22">
        <v>37.536000000000001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</v>
      </c>
      <c r="BA22">
        <v>1.0124139999999999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3393.4985999999999</v>
      </c>
    </row>
    <row r="23" spans="1:117">
      <c r="A23" t="s">
        <v>65</v>
      </c>
      <c r="B23">
        <v>0</v>
      </c>
      <c r="C23">
        <v>0</v>
      </c>
      <c r="D23">
        <v>40.189399000000002</v>
      </c>
      <c r="E23">
        <v>0</v>
      </c>
      <c r="F23">
        <v>0</v>
      </c>
      <c r="G23">
        <v>69.113202000000001</v>
      </c>
      <c r="H23">
        <v>0</v>
      </c>
      <c r="I23">
        <v>0</v>
      </c>
      <c r="J23">
        <v>86.178824000000006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139.13643400000001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348.97500000000002</v>
      </c>
      <c r="V23">
        <v>20.731850000000001</v>
      </c>
      <c r="W23">
        <v>43.704000000000001</v>
      </c>
      <c r="X23">
        <v>147.515625</v>
      </c>
      <c r="Y23">
        <v>0</v>
      </c>
      <c r="Z23">
        <v>13.1076</v>
      </c>
      <c r="AA23">
        <v>28.09872</v>
      </c>
      <c r="AB23">
        <v>41.864567000000001</v>
      </c>
      <c r="AC23">
        <v>30.573592999999999</v>
      </c>
      <c r="AD23">
        <v>19.143301000000001</v>
      </c>
      <c r="AE23">
        <v>51.987209</v>
      </c>
      <c r="AF23">
        <v>8.4434509999999996</v>
      </c>
      <c r="AG23">
        <v>41.778542000000002</v>
      </c>
      <c r="AH23">
        <v>97.893163999999999</v>
      </c>
      <c r="AI23">
        <v>12.052762</v>
      </c>
      <c r="AJ23">
        <v>0</v>
      </c>
      <c r="AK23">
        <v>55.053007999999998</v>
      </c>
      <c r="AL23">
        <v>83.082999999999998</v>
      </c>
      <c r="AM23">
        <v>16.588864999999998</v>
      </c>
      <c r="AN23">
        <v>1.00939</v>
      </c>
      <c r="AO23">
        <v>0</v>
      </c>
      <c r="AP23">
        <v>11.529</v>
      </c>
      <c r="AQ23">
        <v>0</v>
      </c>
      <c r="AR23">
        <v>37.536000000000001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</v>
      </c>
      <c r="BA23">
        <v>1.1132519999999999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3411.0234390000001</v>
      </c>
    </row>
    <row r="24" spans="1:117">
      <c r="A24" t="s">
        <v>66</v>
      </c>
      <c r="B24">
        <v>0</v>
      </c>
      <c r="C24">
        <v>0</v>
      </c>
      <c r="D24">
        <v>40.189399000000002</v>
      </c>
      <c r="E24">
        <v>0</v>
      </c>
      <c r="F24">
        <v>0</v>
      </c>
      <c r="G24">
        <v>69.113202000000001</v>
      </c>
      <c r="H24">
        <v>0</v>
      </c>
      <c r="I24">
        <v>0</v>
      </c>
      <c r="J24">
        <v>86.178824000000006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139.13643400000001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348.97500000000002</v>
      </c>
      <c r="V24">
        <v>20.731850000000001</v>
      </c>
      <c r="W24">
        <v>43.704000000000001</v>
      </c>
      <c r="X24">
        <v>147.515625</v>
      </c>
      <c r="Y24">
        <v>0</v>
      </c>
      <c r="Z24">
        <v>13.1076</v>
      </c>
      <c r="AA24">
        <v>28.09872</v>
      </c>
      <c r="AB24">
        <v>41.864567000000001</v>
      </c>
      <c r="AC24">
        <v>30.573592999999999</v>
      </c>
      <c r="AD24">
        <v>19.143301000000001</v>
      </c>
      <c r="AE24">
        <v>51.987209</v>
      </c>
      <c r="AF24">
        <v>8.4434509999999996</v>
      </c>
      <c r="AG24">
        <v>41.778542000000002</v>
      </c>
      <c r="AH24">
        <v>118.89858</v>
      </c>
      <c r="AI24">
        <v>52.362552000000001</v>
      </c>
      <c r="AJ24">
        <v>0</v>
      </c>
      <c r="AK24">
        <v>55.053007999999998</v>
      </c>
      <c r="AL24">
        <v>83.082999999999998</v>
      </c>
      <c r="AM24">
        <v>16.588864999999998</v>
      </c>
      <c r="AN24">
        <v>1.00939</v>
      </c>
      <c r="AO24">
        <v>0</v>
      </c>
      <c r="AP24">
        <v>1.9215</v>
      </c>
      <c r="AQ24">
        <v>0</v>
      </c>
      <c r="AR24">
        <v>37.536000000000001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0.60728000000000004</v>
      </c>
      <c r="BA24">
        <v>1.3512299999999999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3463.5764030000005</v>
      </c>
    </row>
    <row r="25" spans="1:117">
      <c r="A25" t="s">
        <v>67</v>
      </c>
      <c r="B25">
        <v>0</v>
      </c>
      <c r="C25">
        <v>0</v>
      </c>
      <c r="D25">
        <v>40.189399000000002</v>
      </c>
      <c r="E25">
        <v>0</v>
      </c>
      <c r="F25">
        <v>0</v>
      </c>
      <c r="G25">
        <v>69.113202000000001</v>
      </c>
      <c r="H25">
        <v>0</v>
      </c>
      <c r="I25">
        <v>0</v>
      </c>
      <c r="J25">
        <v>86.178824000000006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139.13643400000001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348.97500000000002</v>
      </c>
      <c r="V25">
        <v>20.731850000000001</v>
      </c>
      <c r="W25">
        <v>43.704000000000001</v>
      </c>
      <c r="X25">
        <v>147.515625</v>
      </c>
      <c r="Y25">
        <v>0</v>
      </c>
      <c r="Z25">
        <v>13.1076</v>
      </c>
      <c r="AA25">
        <v>28.09872</v>
      </c>
      <c r="AB25">
        <v>41.864567000000001</v>
      </c>
      <c r="AC25">
        <v>30.573592999999999</v>
      </c>
      <c r="AD25">
        <v>28.714950999999999</v>
      </c>
      <c r="AE25">
        <v>51.987209</v>
      </c>
      <c r="AF25">
        <v>8.4434509999999996</v>
      </c>
      <c r="AG25">
        <v>41.778542000000002</v>
      </c>
      <c r="AH25">
        <v>118.89858</v>
      </c>
      <c r="AI25">
        <v>52.362552000000001</v>
      </c>
      <c r="AJ25">
        <v>0</v>
      </c>
      <c r="AK25">
        <v>55.053007999999998</v>
      </c>
      <c r="AL25">
        <v>83.082999999999998</v>
      </c>
      <c r="AM25">
        <v>16.588864999999998</v>
      </c>
      <c r="AN25">
        <v>1.00939</v>
      </c>
      <c r="AO25">
        <v>0</v>
      </c>
      <c r="AP25">
        <v>1.9215</v>
      </c>
      <c r="AQ25">
        <v>0</v>
      </c>
      <c r="AR25">
        <v>37.536000000000001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1.3512299999999999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3473.7553330000001</v>
      </c>
    </row>
    <row r="26" spans="1:117">
      <c r="A26" t="s">
        <v>68</v>
      </c>
      <c r="B26">
        <v>0</v>
      </c>
      <c r="C26">
        <v>0</v>
      </c>
      <c r="D26">
        <v>40.189399000000002</v>
      </c>
      <c r="E26">
        <v>0</v>
      </c>
      <c r="F26">
        <v>0</v>
      </c>
      <c r="G26">
        <v>69.113202000000001</v>
      </c>
      <c r="H26">
        <v>0</v>
      </c>
      <c r="I26">
        <v>0</v>
      </c>
      <c r="J26">
        <v>86.178824000000006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139.13643400000001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348.97500000000002</v>
      </c>
      <c r="V26">
        <v>20.731850000000001</v>
      </c>
      <c r="W26">
        <v>43.704000000000001</v>
      </c>
      <c r="X26">
        <v>147.515625</v>
      </c>
      <c r="Y26">
        <v>0</v>
      </c>
      <c r="Z26">
        <v>13.1076</v>
      </c>
      <c r="AA26">
        <v>28.09872</v>
      </c>
      <c r="AB26">
        <v>41.864567000000001</v>
      </c>
      <c r="AC26">
        <v>30.573592999999999</v>
      </c>
      <c r="AD26">
        <v>28.714950999999999</v>
      </c>
      <c r="AE26">
        <v>51.987209</v>
      </c>
      <c r="AF26">
        <v>8.4434509999999996</v>
      </c>
      <c r="AG26">
        <v>41.778542000000002</v>
      </c>
      <c r="AH26">
        <v>118.89858</v>
      </c>
      <c r="AI26">
        <v>52.362552000000001</v>
      </c>
      <c r="AJ26">
        <v>0</v>
      </c>
      <c r="AK26">
        <v>55.053007999999998</v>
      </c>
      <c r="AL26">
        <v>83.082999999999998</v>
      </c>
      <c r="AM26">
        <v>16.588864999999998</v>
      </c>
      <c r="AN26">
        <v>1.00939</v>
      </c>
      <c r="AO26">
        <v>0</v>
      </c>
      <c r="AP26">
        <v>1.9215</v>
      </c>
      <c r="AQ26">
        <v>0</v>
      </c>
      <c r="AR26">
        <v>37.536000000000001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1.3512299999999999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3473.7553330000001</v>
      </c>
    </row>
    <row r="27" spans="1:117">
      <c r="A27" t="s">
        <v>69</v>
      </c>
      <c r="B27">
        <v>0</v>
      </c>
      <c r="C27">
        <v>0</v>
      </c>
      <c r="D27">
        <v>40.189399000000002</v>
      </c>
      <c r="E27">
        <v>0</v>
      </c>
      <c r="F27">
        <v>0</v>
      </c>
      <c r="G27">
        <v>69.113202000000001</v>
      </c>
      <c r="H27">
        <v>0</v>
      </c>
      <c r="I27">
        <v>0</v>
      </c>
      <c r="J27">
        <v>86.178824000000006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139.13643400000001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348.97500000000002</v>
      </c>
      <c r="V27">
        <v>20.731850000000001</v>
      </c>
      <c r="W27">
        <v>43.704000000000001</v>
      </c>
      <c r="X27">
        <v>147.515625</v>
      </c>
      <c r="Y27">
        <v>0</v>
      </c>
      <c r="Z27">
        <v>19.7714</v>
      </c>
      <c r="AA27">
        <v>23.7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8.4434509999999996</v>
      </c>
      <c r="AG27">
        <v>41.778542000000002</v>
      </c>
      <c r="AH27">
        <v>118.89858</v>
      </c>
      <c r="AI27">
        <v>52.362552000000001</v>
      </c>
      <c r="AJ27">
        <v>0</v>
      </c>
      <c r="AK27">
        <v>55.053007999999998</v>
      </c>
      <c r="AL27">
        <v>83.082999999999998</v>
      </c>
      <c r="AM27">
        <v>16.588864999999998</v>
      </c>
      <c r="AN27">
        <v>1.00939</v>
      </c>
      <c r="AO27">
        <v>0</v>
      </c>
      <c r="AP27">
        <v>1.9215</v>
      </c>
      <c r="AQ27">
        <v>0</v>
      </c>
      <c r="AR27">
        <v>37.536000000000001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1.3512299999999999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3476.0204130000002</v>
      </c>
    </row>
    <row r="28" spans="1:117">
      <c r="A28" t="s">
        <v>70</v>
      </c>
      <c r="B28">
        <v>0</v>
      </c>
      <c r="C28">
        <v>0</v>
      </c>
      <c r="D28">
        <v>39.073028000000001</v>
      </c>
      <c r="E28">
        <v>0</v>
      </c>
      <c r="F28">
        <v>0</v>
      </c>
      <c r="G28">
        <v>69.113202000000001</v>
      </c>
      <c r="H28">
        <v>0</v>
      </c>
      <c r="I28">
        <v>0</v>
      </c>
      <c r="J28">
        <v>86.178824000000006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139.13643400000001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348.97500000000002</v>
      </c>
      <c r="V28">
        <v>20.731850000000001</v>
      </c>
      <c r="W28">
        <v>43.704000000000001</v>
      </c>
      <c r="X28">
        <v>147.515625</v>
      </c>
      <c r="Y28">
        <v>0</v>
      </c>
      <c r="Z28">
        <v>19.7714</v>
      </c>
      <c r="AA28">
        <v>23.7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41.778542000000002</v>
      </c>
      <c r="AH28">
        <v>118.89858</v>
      </c>
      <c r="AI28">
        <v>52.362552000000001</v>
      </c>
      <c r="AJ28">
        <v>0</v>
      </c>
      <c r="AK28">
        <v>55.053007999999998</v>
      </c>
      <c r="AL28">
        <v>83.082999999999998</v>
      </c>
      <c r="AM28">
        <v>16.588864999999998</v>
      </c>
      <c r="AN28">
        <v>1.00939</v>
      </c>
      <c r="AO28">
        <v>0</v>
      </c>
      <c r="AP28">
        <v>1.9215</v>
      </c>
      <c r="AQ28">
        <v>0</v>
      </c>
      <c r="AR28">
        <v>37.536000000000001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1.3512299999999999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3474.9040420000001</v>
      </c>
    </row>
    <row r="29" spans="1:117">
      <c r="A29" t="s">
        <v>71</v>
      </c>
      <c r="B29">
        <v>0</v>
      </c>
      <c r="C29">
        <v>0</v>
      </c>
      <c r="D29">
        <v>39.073028000000001</v>
      </c>
      <c r="E29">
        <v>0</v>
      </c>
      <c r="F29">
        <v>0</v>
      </c>
      <c r="G29">
        <v>69.113202000000001</v>
      </c>
      <c r="H29">
        <v>0</v>
      </c>
      <c r="I29">
        <v>0</v>
      </c>
      <c r="J29">
        <v>86.178824000000006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139.13643400000001</v>
      </c>
      <c r="Q29">
        <v>22.034891999999999</v>
      </c>
      <c r="R29">
        <v>43.050736999999998</v>
      </c>
      <c r="S29">
        <v>26.717787000000001</v>
      </c>
      <c r="T29">
        <v>0.81483300000000003</v>
      </c>
      <c r="U29">
        <v>348.97500000000002</v>
      </c>
      <c r="V29">
        <v>20.731850000000001</v>
      </c>
      <c r="W29">
        <v>43.704000000000001</v>
      </c>
      <c r="X29">
        <v>147.515625</v>
      </c>
      <c r="Y29">
        <v>0</v>
      </c>
      <c r="Z29">
        <v>19.7714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41.778542000000002</v>
      </c>
      <c r="AH29">
        <v>118.89858</v>
      </c>
      <c r="AI29">
        <v>52.362552000000001</v>
      </c>
      <c r="AJ29">
        <v>0</v>
      </c>
      <c r="AK29">
        <v>55.053007999999998</v>
      </c>
      <c r="AL29">
        <v>83.082999999999998</v>
      </c>
      <c r="AM29">
        <v>16.588864999999998</v>
      </c>
      <c r="AN29">
        <v>1.00939</v>
      </c>
      <c r="AO29">
        <v>0</v>
      </c>
      <c r="AP29">
        <v>1.9215</v>
      </c>
      <c r="AQ29">
        <v>0</v>
      </c>
      <c r="AR29">
        <v>37.536000000000001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1.3512299999999999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3495.2392930000005</v>
      </c>
    </row>
    <row r="30" spans="1:117">
      <c r="A30" t="s">
        <v>72</v>
      </c>
      <c r="B30">
        <v>0</v>
      </c>
      <c r="C30">
        <v>0</v>
      </c>
      <c r="D30">
        <v>39.073028000000001</v>
      </c>
      <c r="E30">
        <v>0</v>
      </c>
      <c r="F30">
        <v>0</v>
      </c>
      <c r="G30">
        <v>69.113202000000001</v>
      </c>
      <c r="H30">
        <v>0</v>
      </c>
      <c r="I30">
        <v>0</v>
      </c>
      <c r="J30">
        <v>86.178824000000006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139.13643400000001</v>
      </c>
      <c r="Q30">
        <v>22.034891999999999</v>
      </c>
      <c r="R30">
        <v>43.050736999999998</v>
      </c>
      <c r="S30">
        <v>26.717787000000001</v>
      </c>
      <c r="T30">
        <v>0.81483300000000003</v>
      </c>
      <c r="U30">
        <v>348.97500000000002</v>
      </c>
      <c r="V30">
        <v>20.731850000000001</v>
      </c>
      <c r="W30">
        <v>43.704000000000001</v>
      </c>
      <c r="X30">
        <v>147.515625</v>
      </c>
      <c r="Y30">
        <v>0</v>
      </c>
      <c r="Z30">
        <v>19.7714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41.778542000000002</v>
      </c>
      <c r="AH30">
        <v>118.89858</v>
      </c>
      <c r="AI30">
        <v>10.713564999999999</v>
      </c>
      <c r="AJ30">
        <v>0</v>
      </c>
      <c r="AK30">
        <v>55.053007999999998</v>
      </c>
      <c r="AL30">
        <v>83.082999999999998</v>
      </c>
      <c r="AM30">
        <v>16.588864999999998</v>
      </c>
      <c r="AN30">
        <v>1.00939</v>
      </c>
      <c r="AO30">
        <v>0</v>
      </c>
      <c r="AP30">
        <v>1.9215</v>
      </c>
      <c r="AQ30">
        <v>0</v>
      </c>
      <c r="AR30">
        <v>37.536000000000001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1.3512299999999999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3453.5903060000005</v>
      </c>
    </row>
    <row r="31" spans="1:117">
      <c r="A31" t="s">
        <v>73</v>
      </c>
      <c r="B31">
        <v>0</v>
      </c>
      <c r="C31">
        <v>0</v>
      </c>
      <c r="D31">
        <v>39.073028000000001</v>
      </c>
      <c r="E31">
        <v>0</v>
      </c>
      <c r="F31">
        <v>0</v>
      </c>
      <c r="G31">
        <v>69.113202000000001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139.13643400000001</v>
      </c>
      <c r="Q31">
        <v>22.034891999999999</v>
      </c>
      <c r="R31">
        <v>43.050736999999998</v>
      </c>
      <c r="S31">
        <v>26.717787000000001</v>
      </c>
      <c r="T31">
        <v>0.81483300000000003</v>
      </c>
      <c r="U31">
        <v>348.97500000000002</v>
      </c>
      <c r="V31">
        <v>20.731850000000001</v>
      </c>
      <c r="W31">
        <v>43.704000000000001</v>
      </c>
      <c r="X31">
        <v>147.515625</v>
      </c>
      <c r="Y31">
        <v>0</v>
      </c>
      <c r="Z31">
        <v>19.7714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41.778542000000002</v>
      </c>
      <c r="AH31">
        <v>118.89858</v>
      </c>
      <c r="AI31">
        <v>3.3479899999999998</v>
      </c>
      <c r="AJ31">
        <v>0</v>
      </c>
      <c r="AK31">
        <v>55.053007999999998</v>
      </c>
      <c r="AL31">
        <v>83.082999999999998</v>
      </c>
      <c r="AM31">
        <v>16.588864999999998</v>
      </c>
      <c r="AN31">
        <v>1.00939</v>
      </c>
      <c r="AO31">
        <v>0</v>
      </c>
      <c r="AP31">
        <v>3.2025000000000001</v>
      </c>
      <c r="AQ31">
        <v>0</v>
      </c>
      <c r="AR31">
        <v>37.536000000000001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1.3512299999999999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3445.1765730000006</v>
      </c>
    </row>
    <row r="32" spans="1:117">
      <c r="A32" t="s">
        <v>74</v>
      </c>
      <c r="B32">
        <v>0</v>
      </c>
      <c r="C32">
        <v>0</v>
      </c>
      <c r="D32">
        <v>37.956654999999998</v>
      </c>
      <c r="E32">
        <v>0</v>
      </c>
      <c r="F32">
        <v>0</v>
      </c>
      <c r="G32">
        <v>69.113202000000001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139.13643400000001</v>
      </c>
      <c r="Q32">
        <v>22.034891999999999</v>
      </c>
      <c r="R32">
        <v>43.050736999999998</v>
      </c>
      <c r="S32">
        <v>26.717787000000001</v>
      </c>
      <c r="T32">
        <v>0.81483300000000003</v>
      </c>
      <c r="U32">
        <v>348.97500000000002</v>
      </c>
      <c r="V32">
        <v>20.731850000000001</v>
      </c>
      <c r="W32">
        <v>43.704000000000001</v>
      </c>
      <c r="X32">
        <v>147.515625</v>
      </c>
      <c r="Y32">
        <v>0</v>
      </c>
      <c r="Z32">
        <v>19.7714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41.778542000000002</v>
      </c>
      <c r="AH32">
        <v>118.89858</v>
      </c>
      <c r="AI32">
        <v>3.3479899999999998</v>
      </c>
      <c r="AJ32">
        <v>0</v>
      </c>
      <c r="AK32">
        <v>55.053007999999998</v>
      </c>
      <c r="AL32">
        <v>83.082999999999998</v>
      </c>
      <c r="AM32">
        <v>16.588864999999998</v>
      </c>
      <c r="AN32">
        <v>1.00939</v>
      </c>
      <c r="AO32">
        <v>0</v>
      </c>
      <c r="AP32">
        <v>3.2025000000000001</v>
      </c>
      <c r="AQ32">
        <v>0</v>
      </c>
      <c r="AR32">
        <v>37.536000000000001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1.3512299999999999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3444.0602000000003</v>
      </c>
    </row>
    <row r="33" spans="1:117">
      <c r="A33" t="s">
        <v>75</v>
      </c>
      <c r="B33">
        <v>0</v>
      </c>
      <c r="C33">
        <v>0</v>
      </c>
      <c r="D33">
        <v>37.956654999999998</v>
      </c>
      <c r="E33">
        <v>0</v>
      </c>
      <c r="F33">
        <v>0</v>
      </c>
      <c r="G33">
        <v>69.113202000000001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139.13643400000001</v>
      </c>
      <c r="Q33">
        <v>22.034891999999999</v>
      </c>
      <c r="R33">
        <v>43.050736999999998</v>
      </c>
      <c r="S33">
        <v>26.717787000000001</v>
      </c>
      <c r="T33">
        <v>0.81483300000000003</v>
      </c>
      <c r="U33">
        <v>348.97500000000002</v>
      </c>
      <c r="V33">
        <v>20.731850000000001</v>
      </c>
      <c r="W33">
        <v>43.704000000000001</v>
      </c>
      <c r="X33">
        <v>147.515625</v>
      </c>
      <c r="Y33">
        <v>0</v>
      </c>
      <c r="Z33">
        <v>19.7714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41.778542000000002</v>
      </c>
      <c r="AH33">
        <v>118.89858</v>
      </c>
      <c r="AI33">
        <v>3.3479899999999998</v>
      </c>
      <c r="AJ33">
        <v>0</v>
      </c>
      <c r="AK33">
        <v>55.053007999999998</v>
      </c>
      <c r="AL33">
        <v>83.082999999999998</v>
      </c>
      <c r="AM33">
        <v>16.588864999999998</v>
      </c>
      <c r="AN33">
        <v>1.00939</v>
      </c>
      <c r="AO33">
        <v>0</v>
      </c>
      <c r="AP33">
        <v>3.2025000000000001</v>
      </c>
      <c r="AQ33">
        <v>0</v>
      </c>
      <c r="AR33">
        <v>39.744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1.8218399999999999</v>
      </c>
      <c r="BA33">
        <v>1.3512299999999999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3446.2682000000004</v>
      </c>
    </row>
    <row r="34" spans="1:117">
      <c r="A34" t="s">
        <v>76</v>
      </c>
      <c r="B34">
        <v>0</v>
      </c>
      <c r="C34">
        <v>0</v>
      </c>
      <c r="D34">
        <v>37.956654999999998</v>
      </c>
      <c r="E34">
        <v>0</v>
      </c>
      <c r="F34">
        <v>0</v>
      </c>
      <c r="G34">
        <v>69.113202000000001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139.13643400000001</v>
      </c>
      <c r="Q34">
        <v>22.034891999999999</v>
      </c>
      <c r="R34">
        <v>43.050736999999998</v>
      </c>
      <c r="S34">
        <v>26.717787000000001</v>
      </c>
      <c r="T34">
        <v>0.81483300000000003</v>
      </c>
      <c r="U34">
        <v>348.97500000000002</v>
      </c>
      <c r="V34">
        <v>20.731850000000001</v>
      </c>
      <c r="W34">
        <v>43.704000000000001</v>
      </c>
      <c r="X34">
        <v>147.515625</v>
      </c>
      <c r="Y34">
        <v>0</v>
      </c>
      <c r="Z34">
        <v>19.7714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41.778542000000002</v>
      </c>
      <c r="AH34">
        <v>118.89858</v>
      </c>
      <c r="AI34">
        <v>3.3479899999999998</v>
      </c>
      <c r="AJ34">
        <v>0</v>
      </c>
      <c r="AK34">
        <v>55.053007999999998</v>
      </c>
      <c r="AL34">
        <v>83.082999999999998</v>
      </c>
      <c r="AM34">
        <v>16.588864999999998</v>
      </c>
      <c r="AN34">
        <v>1.00939</v>
      </c>
      <c r="AO34">
        <v>0</v>
      </c>
      <c r="AP34">
        <v>3.2025000000000001</v>
      </c>
      <c r="AQ34">
        <v>0</v>
      </c>
      <c r="AR34">
        <v>39.744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1.2145600000000001</v>
      </c>
      <c r="BA34">
        <v>1.3512299999999999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3445.6609200000003</v>
      </c>
    </row>
    <row r="35" spans="1:117">
      <c r="A35" t="s">
        <v>77</v>
      </c>
      <c r="B35">
        <v>0</v>
      </c>
      <c r="C35">
        <v>0</v>
      </c>
      <c r="D35">
        <v>36.840282999999999</v>
      </c>
      <c r="E35">
        <v>0</v>
      </c>
      <c r="F35">
        <v>0</v>
      </c>
      <c r="G35">
        <v>69.113202000000001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139.13643400000001</v>
      </c>
      <c r="Q35">
        <v>22.034891999999999</v>
      </c>
      <c r="R35">
        <v>43.050736999999998</v>
      </c>
      <c r="S35">
        <v>26.717787000000001</v>
      </c>
      <c r="T35">
        <v>0.81483300000000003</v>
      </c>
      <c r="U35">
        <v>348.97500000000002</v>
      </c>
      <c r="V35">
        <v>20.731850000000001</v>
      </c>
      <c r="W35">
        <v>43.704000000000001</v>
      </c>
      <c r="X35">
        <v>147.515625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8.4434509999999996</v>
      </c>
      <c r="AG35">
        <v>41.778542000000002</v>
      </c>
      <c r="AH35">
        <v>118.89858</v>
      </c>
      <c r="AI35">
        <v>3.3479899999999998</v>
      </c>
      <c r="AJ35">
        <v>0</v>
      </c>
      <c r="AK35">
        <v>55.053007999999998</v>
      </c>
      <c r="AL35">
        <v>83.082999999999998</v>
      </c>
      <c r="AM35">
        <v>16.588864999999998</v>
      </c>
      <c r="AN35">
        <v>1.00939</v>
      </c>
      <c r="AO35">
        <v>0</v>
      </c>
      <c r="AP35">
        <v>3.2025000000000001</v>
      </c>
      <c r="AQ35">
        <v>0</v>
      </c>
      <c r="AR35">
        <v>37.536000000000001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1.3512299999999999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3435.672748</v>
      </c>
    </row>
    <row r="36" spans="1:117">
      <c r="A36" t="s">
        <v>78</v>
      </c>
      <c r="B36">
        <v>0</v>
      </c>
      <c r="C36">
        <v>0</v>
      </c>
      <c r="D36">
        <v>36.840282999999999</v>
      </c>
      <c r="E36">
        <v>0</v>
      </c>
      <c r="F36">
        <v>0</v>
      </c>
      <c r="G36">
        <v>69.113202000000001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139.13643400000001</v>
      </c>
      <c r="Q36">
        <v>22.034891999999999</v>
      </c>
      <c r="R36">
        <v>43.050736999999998</v>
      </c>
      <c r="S36">
        <v>26.717787000000001</v>
      </c>
      <c r="T36">
        <v>0.81483300000000003</v>
      </c>
      <c r="U36">
        <v>348.97500000000002</v>
      </c>
      <c r="V36">
        <v>20.731850000000001</v>
      </c>
      <c r="W36">
        <v>43.704000000000001</v>
      </c>
      <c r="X36">
        <v>147.515625</v>
      </c>
      <c r="Y36">
        <v>0</v>
      </c>
      <c r="Z36">
        <v>13.1076</v>
      </c>
      <c r="AA36">
        <v>28.09872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8.4434509999999996</v>
      </c>
      <c r="AG36">
        <v>41.778542000000002</v>
      </c>
      <c r="AH36">
        <v>118.89858</v>
      </c>
      <c r="AI36">
        <v>3.3479899999999998</v>
      </c>
      <c r="AJ36">
        <v>0</v>
      </c>
      <c r="AK36">
        <v>55.053007999999998</v>
      </c>
      <c r="AL36">
        <v>83.082999999999998</v>
      </c>
      <c r="AM36">
        <v>16.588864999999998</v>
      </c>
      <c r="AN36">
        <v>1.00939</v>
      </c>
      <c r="AO36">
        <v>0</v>
      </c>
      <c r="AP36">
        <v>3.2025000000000001</v>
      </c>
      <c r="AQ36">
        <v>0</v>
      </c>
      <c r="AR36">
        <v>37.536000000000001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1.2145600000000001</v>
      </c>
      <c r="BA36">
        <v>1.3512299999999999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3421.623388</v>
      </c>
    </row>
    <row r="37" spans="1:117">
      <c r="A37" t="s">
        <v>79</v>
      </c>
      <c r="B37">
        <v>0</v>
      </c>
      <c r="C37">
        <v>0</v>
      </c>
      <c r="D37">
        <v>36.840282999999999</v>
      </c>
      <c r="E37">
        <v>0</v>
      </c>
      <c r="F37">
        <v>0</v>
      </c>
      <c r="G37">
        <v>69.113202000000001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139.13643400000001</v>
      </c>
      <c r="Q37">
        <v>22.034891999999999</v>
      </c>
      <c r="R37">
        <v>43.050736999999998</v>
      </c>
      <c r="S37">
        <v>26.717787000000001</v>
      </c>
      <c r="T37">
        <v>0.81483300000000003</v>
      </c>
      <c r="U37">
        <v>348.97500000000002</v>
      </c>
      <c r="V37">
        <v>20.731850000000001</v>
      </c>
      <c r="W37">
        <v>43.704000000000001</v>
      </c>
      <c r="X37">
        <v>147.515625</v>
      </c>
      <c r="Y37">
        <v>0</v>
      </c>
      <c r="Z37">
        <v>13.1076</v>
      </c>
      <c r="AA37">
        <v>28.09872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8.4434509999999996</v>
      </c>
      <c r="AG37">
        <v>41.778542000000002</v>
      </c>
      <c r="AH37">
        <v>118.89858</v>
      </c>
      <c r="AI37">
        <v>16.070349</v>
      </c>
      <c r="AJ37">
        <v>0</v>
      </c>
      <c r="AK37">
        <v>55.053007999999998</v>
      </c>
      <c r="AL37">
        <v>83.082999999999998</v>
      </c>
      <c r="AM37">
        <v>16.588864999999998</v>
      </c>
      <c r="AN37">
        <v>1.00939</v>
      </c>
      <c r="AO37">
        <v>0</v>
      </c>
      <c r="AP37">
        <v>3.2025000000000001</v>
      </c>
      <c r="AQ37">
        <v>0</v>
      </c>
      <c r="AR37">
        <v>37.536000000000001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1.2145600000000001</v>
      </c>
      <c r="BA37">
        <v>1.3512299999999999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3434.3457469999998</v>
      </c>
    </row>
    <row r="38" spans="1:117">
      <c r="A38" t="s">
        <v>80</v>
      </c>
      <c r="B38">
        <v>0</v>
      </c>
      <c r="C38">
        <v>0</v>
      </c>
      <c r="D38">
        <v>36.840282999999999</v>
      </c>
      <c r="E38">
        <v>0</v>
      </c>
      <c r="F38">
        <v>0</v>
      </c>
      <c r="G38">
        <v>69.113202000000001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139.13643400000001</v>
      </c>
      <c r="Q38">
        <v>22.034891999999999</v>
      </c>
      <c r="R38">
        <v>43.050736999999998</v>
      </c>
      <c r="S38">
        <v>26.717787000000001</v>
      </c>
      <c r="T38">
        <v>0.81483300000000003</v>
      </c>
      <c r="U38">
        <v>348.97500000000002</v>
      </c>
      <c r="V38">
        <v>20.731850000000001</v>
      </c>
      <c r="W38">
        <v>43.704000000000001</v>
      </c>
      <c r="X38">
        <v>147.515625</v>
      </c>
      <c r="Y38">
        <v>0</v>
      </c>
      <c r="Z38">
        <v>6.5537999999999998</v>
      </c>
      <c r="AA38">
        <v>28.09872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8.4434509999999996</v>
      </c>
      <c r="AG38">
        <v>41.778542000000002</v>
      </c>
      <c r="AH38">
        <v>118.89858</v>
      </c>
      <c r="AI38">
        <v>16.070349</v>
      </c>
      <c r="AJ38">
        <v>0</v>
      </c>
      <c r="AK38">
        <v>55.053007999999998</v>
      </c>
      <c r="AL38">
        <v>83.082999999999998</v>
      </c>
      <c r="AM38">
        <v>16.588864999999998</v>
      </c>
      <c r="AN38">
        <v>1.00939</v>
      </c>
      <c r="AO38">
        <v>0</v>
      </c>
      <c r="AP38">
        <v>3.2025000000000001</v>
      </c>
      <c r="AQ38">
        <v>0</v>
      </c>
      <c r="AR38">
        <v>37.536000000000001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1.2145600000000001</v>
      </c>
      <c r="BA38">
        <v>1.3512299999999999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3427.7919470000002</v>
      </c>
    </row>
    <row r="39" spans="1:117">
      <c r="A39" t="s">
        <v>81</v>
      </c>
      <c r="B39">
        <v>0</v>
      </c>
      <c r="C39">
        <v>0</v>
      </c>
      <c r="D39">
        <v>36.840282999999999</v>
      </c>
      <c r="E39">
        <v>0</v>
      </c>
      <c r="F39">
        <v>0</v>
      </c>
      <c r="G39">
        <v>67.961314999999999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139.13643400000001</v>
      </c>
      <c r="Q39">
        <v>22.034891999999999</v>
      </c>
      <c r="R39">
        <v>43.050736999999998</v>
      </c>
      <c r="S39">
        <v>26.717787000000001</v>
      </c>
      <c r="T39">
        <v>0.81483300000000003</v>
      </c>
      <c r="U39">
        <v>348.97500000000002</v>
      </c>
      <c r="V39">
        <v>20.731850000000001</v>
      </c>
      <c r="W39">
        <v>43.704000000000001</v>
      </c>
      <c r="X39">
        <v>147.515625</v>
      </c>
      <c r="Y39">
        <v>0</v>
      </c>
      <c r="Z39">
        <v>6.5537999999999998</v>
      </c>
      <c r="AA39">
        <v>28.09872</v>
      </c>
      <c r="AB39">
        <v>41.864567000000001</v>
      </c>
      <c r="AC39">
        <v>30.573592999999999</v>
      </c>
      <c r="AD39">
        <v>19.143301000000001</v>
      </c>
      <c r="AE39">
        <v>51.987209</v>
      </c>
      <c r="AF39">
        <v>6.3840719999999997</v>
      </c>
      <c r="AG39">
        <v>41.778542000000002</v>
      </c>
      <c r="AH39">
        <v>118.89858</v>
      </c>
      <c r="AI39">
        <v>16.070349</v>
      </c>
      <c r="AJ39">
        <v>0</v>
      </c>
      <c r="AK39">
        <v>55.053007999999998</v>
      </c>
      <c r="AL39">
        <v>83.082999999999998</v>
      </c>
      <c r="AM39">
        <v>16.588864999999998</v>
      </c>
      <c r="AN39">
        <v>1.00939</v>
      </c>
      <c r="AO39">
        <v>0</v>
      </c>
      <c r="AP39">
        <v>3.2025000000000001</v>
      </c>
      <c r="AQ39">
        <v>0</v>
      </c>
      <c r="AR39">
        <v>37.536000000000001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1.2145600000000001</v>
      </c>
      <c r="BA39">
        <v>1.3512299999999999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3415.009031</v>
      </c>
    </row>
    <row r="40" spans="1:117">
      <c r="A40" t="s">
        <v>82</v>
      </c>
      <c r="B40">
        <v>0</v>
      </c>
      <c r="C40">
        <v>0</v>
      </c>
      <c r="D40">
        <v>36.840282999999999</v>
      </c>
      <c r="E40">
        <v>0</v>
      </c>
      <c r="F40">
        <v>0</v>
      </c>
      <c r="G40">
        <v>67.961314999999999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139.13643400000001</v>
      </c>
      <c r="Q40">
        <v>22.034891999999999</v>
      </c>
      <c r="R40">
        <v>43.050736999999998</v>
      </c>
      <c r="S40">
        <v>26.717787000000001</v>
      </c>
      <c r="T40">
        <v>0.81483300000000003</v>
      </c>
      <c r="U40">
        <v>348.97500000000002</v>
      </c>
      <c r="V40">
        <v>20.731850000000001</v>
      </c>
      <c r="W40">
        <v>43.704000000000001</v>
      </c>
      <c r="X40">
        <v>147.515625</v>
      </c>
      <c r="Y40">
        <v>0</v>
      </c>
      <c r="Z40">
        <v>6.5537999999999998</v>
      </c>
      <c r="AA40">
        <v>28.09872</v>
      </c>
      <c r="AB40">
        <v>41.864567000000001</v>
      </c>
      <c r="AC40">
        <v>30.573592999999999</v>
      </c>
      <c r="AD40">
        <v>19.143301000000001</v>
      </c>
      <c r="AE40">
        <v>51.987209</v>
      </c>
      <c r="AF40">
        <v>6.3840719999999997</v>
      </c>
      <c r="AG40">
        <v>41.778542000000002</v>
      </c>
      <c r="AH40">
        <v>97.893163999999999</v>
      </c>
      <c r="AI40">
        <v>16.070349</v>
      </c>
      <c r="AJ40">
        <v>0</v>
      </c>
      <c r="AK40">
        <v>55.053007999999998</v>
      </c>
      <c r="AL40">
        <v>83.082999999999998</v>
      </c>
      <c r="AM40">
        <v>16.588864999999998</v>
      </c>
      <c r="AN40">
        <v>1.00939</v>
      </c>
      <c r="AO40">
        <v>0</v>
      </c>
      <c r="AP40">
        <v>3.2025000000000001</v>
      </c>
      <c r="AQ40">
        <v>0</v>
      </c>
      <c r="AR40">
        <v>39.744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1.2145600000000001</v>
      </c>
      <c r="BA40">
        <v>1.1132519999999999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3395.9736370000001</v>
      </c>
    </row>
    <row r="41" spans="1:117">
      <c r="A41" t="s">
        <v>83</v>
      </c>
      <c r="B41">
        <v>0</v>
      </c>
      <c r="C41">
        <v>0</v>
      </c>
      <c r="D41">
        <v>36.840282999999999</v>
      </c>
      <c r="E41">
        <v>0</v>
      </c>
      <c r="F41">
        <v>0</v>
      </c>
      <c r="G41">
        <v>67.961314999999999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139.13643400000001</v>
      </c>
      <c r="Q41">
        <v>22.034891999999999</v>
      </c>
      <c r="R41">
        <v>43.050736999999998</v>
      </c>
      <c r="S41">
        <v>26.717787000000001</v>
      </c>
      <c r="T41">
        <v>0.81483300000000003</v>
      </c>
      <c r="U41">
        <v>348.97500000000002</v>
      </c>
      <c r="V41">
        <v>20.731850000000001</v>
      </c>
      <c r="W41">
        <v>43.704000000000001</v>
      </c>
      <c r="X41">
        <v>147.515625</v>
      </c>
      <c r="Y41">
        <v>0</v>
      </c>
      <c r="Z41">
        <v>6.5537999999999998</v>
      </c>
      <c r="AA41">
        <v>28.09872</v>
      </c>
      <c r="AB41">
        <v>41.864567000000001</v>
      </c>
      <c r="AC41">
        <v>30.573592999999999</v>
      </c>
      <c r="AD41">
        <v>19.143301000000001</v>
      </c>
      <c r="AE41">
        <v>51.987209</v>
      </c>
      <c r="AF41">
        <v>6.3840719999999997</v>
      </c>
      <c r="AG41">
        <v>41.778542000000002</v>
      </c>
      <c r="AH41">
        <v>97.893163999999999</v>
      </c>
      <c r="AI41">
        <v>0</v>
      </c>
      <c r="AJ41">
        <v>0</v>
      </c>
      <c r="AK41">
        <v>55.053007999999998</v>
      </c>
      <c r="AL41">
        <v>82.501999999999995</v>
      </c>
      <c r="AM41">
        <v>16.588864999999998</v>
      </c>
      <c r="AN41">
        <v>1.00939</v>
      </c>
      <c r="AO41">
        <v>0</v>
      </c>
      <c r="AP41">
        <v>2.5619999999999998</v>
      </c>
      <c r="AQ41">
        <v>0</v>
      </c>
      <c r="AR41">
        <v>39.744</v>
      </c>
      <c r="AS41">
        <v>33.873497</v>
      </c>
      <c r="AT41">
        <v>12.638500000000001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1.2145600000000001</v>
      </c>
      <c r="BA41">
        <v>1.1132519999999999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3379.780788</v>
      </c>
    </row>
    <row r="42" spans="1:117">
      <c r="A42" t="s">
        <v>84</v>
      </c>
      <c r="B42">
        <v>0</v>
      </c>
      <c r="C42">
        <v>0</v>
      </c>
      <c r="D42">
        <v>36.840282999999999</v>
      </c>
      <c r="E42">
        <v>0</v>
      </c>
      <c r="F42">
        <v>0</v>
      </c>
      <c r="G42">
        <v>67.961314999999999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139.13643400000001</v>
      </c>
      <c r="Q42">
        <v>22.034891999999999</v>
      </c>
      <c r="R42">
        <v>43.050736999999998</v>
      </c>
      <c r="S42">
        <v>26.717787000000001</v>
      </c>
      <c r="T42">
        <v>0.81483300000000003</v>
      </c>
      <c r="U42">
        <v>348.97500000000002</v>
      </c>
      <c r="V42">
        <v>20.731850000000001</v>
      </c>
      <c r="W42">
        <v>43.704000000000001</v>
      </c>
      <c r="X42">
        <v>147.515625</v>
      </c>
      <c r="Y42">
        <v>0</v>
      </c>
      <c r="Z42">
        <v>6.5537999999999998</v>
      </c>
      <c r="AA42">
        <v>28.09872</v>
      </c>
      <c r="AB42">
        <v>41.864567000000001</v>
      </c>
      <c r="AC42">
        <v>30.573592999999999</v>
      </c>
      <c r="AD42">
        <v>19.143301000000001</v>
      </c>
      <c r="AE42">
        <v>51.987209</v>
      </c>
      <c r="AF42">
        <v>6.3840719999999997</v>
      </c>
      <c r="AG42">
        <v>41.778542000000002</v>
      </c>
      <c r="AH42">
        <v>97.893163999999999</v>
      </c>
      <c r="AI42">
        <v>0</v>
      </c>
      <c r="AJ42">
        <v>0</v>
      </c>
      <c r="AK42">
        <v>55.053007999999998</v>
      </c>
      <c r="AL42">
        <v>82.501999999999995</v>
      </c>
      <c r="AM42">
        <v>16.588864999999998</v>
      </c>
      <c r="AN42">
        <v>1.00939</v>
      </c>
      <c r="AO42">
        <v>0</v>
      </c>
      <c r="AP42">
        <v>2.5619999999999998</v>
      </c>
      <c r="AQ42">
        <v>0</v>
      </c>
      <c r="AR42">
        <v>37.536000000000001</v>
      </c>
      <c r="AS42">
        <v>33.873497</v>
      </c>
      <c r="AT42">
        <v>14.0672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1.2145600000000001</v>
      </c>
      <c r="BA42">
        <v>1.1132519999999999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3379.0014879999999</v>
      </c>
    </row>
    <row r="43" spans="1:117">
      <c r="A43" t="s">
        <v>85</v>
      </c>
      <c r="B43">
        <v>0</v>
      </c>
      <c r="C43">
        <v>0</v>
      </c>
      <c r="D43">
        <v>36.840282999999999</v>
      </c>
      <c r="E43">
        <v>0</v>
      </c>
      <c r="F43">
        <v>0</v>
      </c>
      <c r="G43">
        <v>67.961314999999999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139.13643400000001</v>
      </c>
      <c r="Q43">
        <v>22.034891999999999</v>
      </c>
      <c r="R43">
        <v>43.050736999999998</v>
      </c>
      <c r="S43">
        <v>26.717787000000001</v>
      </c>
      <c r="T43">
        <v>0.81483300000000003</v>
      </c>
      <c r="U43">
        <v>348.97500000000002</v>
      </c>
      <c r="V43">
        <v>20.731850000000001</v>
      </c>
      <c r="W43">
        <v>43.704000000000001</v>
      </c>
      <c r="X43">
        <v>147.515625</v>
      </c>
      <c r="Y43">
        <v>0</v>
      </c>
      <c r="Z43">
        <v>6.5537999999999998</v>
      </c>
      <c r="AA43">
        <v>28.09872</v>
      </c>
      <c r="AB43">
        <v>41.864567000000001</v>
      </c>
      <c r="AC43">
        <v>30.573592999999999</v>
      </c>
      <c r="AD43">
        <v>19.143301000000001</v>
      </c>
      <c r="AE43">
        <v>51.987209</v>
      </c>
      <c r="AF43">
        <v>6.3840719999999997</v>
      </c>
      <c r="AG43">
        <v>41.778542000000002</v>
      </c>
      <c r="AH43">
        <v>97.893163999999999</v>
      </c>
      <c r="AI43">
        <v>0</v>
      </c>
      <c r="AJ43">
        <v>0</v>
      </c>
      <c r="AK43">
        <v>55.053007999999998</v>
      </c>
      <c r="AL43">
        <v>82.501999999999995</v>
      </c>
      <c r="AM43">
        <v>16.588864999999998</v>
      </c>
      <c r="AN43">
        <v>1.00939</v>
      </c>
      <c r="AO43">
        <v>0</v>
      </c>
      <c r="AP43">
        <v>2.5619999999999998</v>
      </c>
      <c r="AQ43">
        <v>0</v>
      </c>
      <c r="AR43">
        <v>37.536000000000001</v>
      </c>
      <c r="AS43">
        <v>33.873497</v>
      </c>
      <c r="AT43">
        <v>15.385999999999999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1.2145600000000001</v>
      </c>
      <c r="BA43">
        <v>1.1132519999999999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3380.3202879999999</v>
      </c>
    </row>
    <row r="44" spans="1:117">
      <c r="A44" t="s">
        <v>86</v>
      </c>
      <c r="B44">
        <v>0</v>
      </c>
      <c r="C44">
        <v>0</v>
      </c>
      <c r="D44">
        <v>36.840282999999999</v>
      </c>
      <c r="E44">
        <v>0</v>
      </c>
      <c r="F44">
        <v>0</v>
      </c>
      <c r="G44">
        <v>67.961314999999999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139.13643400000001</v>
      </c>
      <c r="Q44">
        <v>22.034891999999999</v>
      </c>
      <c r="R44">
        <v>43.050736999999998</v>
      </c>
      <c r="S44">
        <v>26.717787000000001</v>
      </c>
      <c r="T44">
        <v>0.81483300000000003</v>
      </c>
      <c r="U44">
        <v>348.97500000000002</v>
      </c>
      <c r="V44">
        <v>20.731850000000001</v>
      </c>
      <c r="W44">
        <v>43.704000000000001</v>
      </c>
      <c r="X44">
        <v>147.515625</v>
      </c>
      <c r="Y44">
        <v>0</v>
      </c>
      <c r="Z44">
        <v>6.5537999999999998</v>
      </c>
      <c r="AA44">
        <v>28.09872</v>
      </c>
      <c r="AB44">
        <v>41.864567000000001</v>
      </c>
      <c r="AC44">
        <v>30.573592999999999</v>
      </c>
      <c r="AD44">
        <v>19.143301000000001</v>
      </c>
      <c r="AE44">
        <v>51.987209</v>
      </c>
      <c r="AF44">
        <v>6.3840719999999997</v>
      </c>
      <c r="AG44">
        <v>41.778542000000002</v>
      </c>
      <c r="AH44">
        <v>73.419872999999995</v>
      </c>
      <c r="AI44">
        <v>0</v>
      </c>
      <c r="AJ44">
        <v>0</v>
      </c>
      <c r="AK44">
        <v>55.053007999999998</v>
      </c>
      <c r="AL44">
        <v>82.501999999999995</v>
      </c>
      <c r="AM44">
        <v>16.588864999999998</v>
      </c>
      <c r="AN44">
        <v>1.00939</v>
      </c>
      <c r="AO44">
        <v>0</v>
      </c>
      <c r="AP44">
        <v>2.5619999999999998</v>
      </c>
      <c r="AQ44">
        <v>0</v>
      </c>
      <c r="AR44">
        <v>37.536000000000001</v>
      </c>
      <c r="AS44">
        <v>33.873497</v>
      </c>
      <c r="AT44">
        <v>15.385999999999999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1.2145600000000001</v>
      </c>
      <c r="BA44">
        <v>0.83493799999999996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3355.5686829999995</v>
      </c>
    </row>
    <row r="45" spans="1:117">
      <c r="A45" t="s">
        <v>87</v>
      </c>
      <c r="B45">
        <v>0</v>
      </c>
      <c r="C45">
        <v>0</v>
      </c>
      <c r="D45">
        <v>35.723911000000001</v>
      </c>
      <c r="E45">
        <v>0</v>
      </c>
      <c r="F45">
        <v>0</v>
      </c>
      <c r="G45">
        <v>67.961314999999999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139.13643400000001</v>
      </c>
      <c r="Q45">
        <v>22.034891999999999</v>
      </c>
      <c r="R45">
        <v>43.050736999999998</v>
      </c>
      <c r="S45">
        <v>26.717787000000001</v>
      </c>
      <c r="T45">
        <v>0.81483300000000003</v>
      </c>
      <c r="U45">
        <v>348.97500000000002</v>
      </c>
      <c r="V45">
        <v>20.731850000000001</v>
      </c>
      <c r="W45">
        <v>45.524999999999999</v>
      </c>
      <c r="X45">
        <v>147.515625</v>
      </c>
      <c r="Y45">
        <v>0</v>
      </c>
      <c r="Z45">
        <v>6.5537999999999998</v>
      </c>
      <c r="AA45">
        <v>28.09872</v>
      </c>
      <c r="AB45">
        <v>41.864567000000001</v>
      </c>
      <c r="AC45">
        <v>30.573592999999999</v>
      </c>
      <c r="AD45">
        <v>19.143301000000001</v>
      </c>
      <c r="AE45">
        <v>51.987209</v>
      </c>
      <c r="AF45">
        <v>6.3840719999999997</v>
      </c>
      <c r="AG45">
        <v>41.778542000000002</v>
      </c>
      <c r="AH45">
        <v>48.946581999999999</v>
      </c>
      <c r="AI45">
        <v>0</v>
      </c>
      <c r="AJ45">
        <v>0</v>
      </c>
      <c r="AK45">
        <v>55.053007999999998</v>
      </c>
      <c r="AL45">
        <v>82.501999999999995</v>
      </c>
      <c r="AM45">
        <v>16.588864999999998</v>
      </c>
      <c r="AN45">
        <v>1.00939</v>
      </c>
      <c r="AO45">
        <v>0</v>
      </c>
      <c r="AP45">
        <v>2.5619999999999998</v>
      </c>
      <c r="AQ45">
        <v>0</v>
      </c>
      <c r="AR45">
        <v>37.536000000000001</v>
      </c>
      <c r="AS45">
        <v>33.873497</v>
      </c>
      <c r="AT45">
        <v>15.385999999999999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1.2145600000000001</v>
      </c>
      <c r="BA45">
        <v>0.55662599999999995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3331.5217079999998</v>
      </c>
    </row>
    <row r="46" spans="1:117">
      <c r="A46" t="s">
        <v>88</v>
      </c>
      <c r="B46">
        <v>0</v>
      </c>
      <c r="C46">
        <v>0</v>
      </c>
      <c r="D46">
        <v>35.723911000000001</v>
      </c>
      <c r="E46">
        <v>0</v>
      </c>
      <c r="F46">
        <v>0</v>
      </c>
      <c r="G46">
        <v>67.961314999999999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139.13643400000001</v>
      </c>
      <c r="Q46">
        <v>22.034891999999999</v>
      </c>
      <c r="R46">
        <v>43.050736999999998</v>
      </c>
      <c r="S46">
        <v>26.717787000000001</v>
      </c>
      <c r="T46">
        <v>0.81483300000000003</v>
      </c>
      <c r="U46">
        <v>348.97500000000002</v>
      </c>
      <c r="V46">
        <v>20.731850000000001</v>
      </c>
      <c r="W46">
        <v>45.524999999999999</v>
      </c>
      <c r="X46">
        <v>147.515625</v>
      </c>
      <c r="Y46">
        <v>0</v>
      </c>
      <c r="Z46">
        <v>6.5537999999999998</v>
      </c>
      <c r="AA46">
        <v>28.045000000000002</v>
      </c>
      <c r="AB46">
        <v>41.864567000000001</v>
      </c>
      <c r="AC46">
        <v>30.573592999999999</v>
      </c>
      <c r="AD46">
        <v>19.143301000000001</v>
      </c>
      <c r="AE46">
        <v>51.987209</v>
      </c>
      <c r="AF46">
        <v>6.3840719999999997</v>
      </c>
      <c r="AG46">
        <v>41.778542000000002</v>
      </c>
      <c r="AH46">
        <v>48.946581999999999</v>
      </c>
      <c r="AI46">
        <v>0</v>
      </c>
      <c r="AJ46">
        <v>0</v>
      </c>
      <c r="AK46">
        <v>55.053007999999998</v>
      </c>
      <c r="AL46">
        <v>82.501999999999995</v>
      </c>
      <c r="AM46">
        <v>16.588864999999998</v>
      </c>
      <c r="AN46">
        <v>1.00939</v>
      </c>
      <c r="AO46">
        <v>0</v>
      </c>
      <c r="AP46">
        <v>2.5619999999999998</v>
      </c>
      <c r="AQ46">
        <v>0</v>
      </c>
      <c r="AR46">
        <v>37.536000000000001</v>
      </c>
      <c r="AS46">
        <v>33.873497</v>
      </c>
      <c r="AT46">
        <v>15.385999999999999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0.60728000000000004</v>
      </c>
      <c r="BA46">
        <v>0.55662599999999995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3330.8607080000002</v>
      </c>
    </row>
    <row r="47" spans="1:117">
      <c r="A47" t="s">
        <v>89</v>
      </c>
      <c r="B47">
        <v>0</v>
      </c>
      <c r="C47">
        <v>0</v>
      </c>
      <c r="D47">
        <v>35.723911000000001</v>
      </c>
      <c r="E47">
        <v>0</v>
      </c>
      <c r="F47">
        <v>0</v>
      </c>
      <c r="G47">
        <v>67.961314999999999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139.13643400000001</v>
      </c>
      <c r="Q47">
        <v>22.034891999999999</v>
      </c>
      <c r="R47">
        <v>43.050736999999998</v>
      </c>
      <c r="S47">
        <v>26.717787000000001</v>
      </c>
      <c r="T47">
        <v>0.81483300000000003</v>
      </c>
      <c r="U47">
        <v>348.97500000000002</v>
      </c>
      <c r="V47">
        <v>20.731850000000001</v>
      </c>
      <c r="W47">
        <v>45.524999999999999</v>
      </c>
      <c r="X47">
        <v>147.515625</v>
      </c>
      <c r="Y47">
        <v>0</v>
      </c>
      <c r="Z47">
        <v>6.5537999999999998</v>
      </c>
      <c r="AA47">
        <v>28.045000000000002</v>
      </c>
      <c r="AB47">
        <v>41.864567000000001</v>
      </c>
      <c r="AC47">
        <v>30.573592999999999</v>
      </c>
      <c r="AD47">
        <v>19.143301000000001</v>
      </c>
      <c r="AE47">
        <v>51.987209</v>
      </c>
      <c r="AF47">
        <v>6.3840719999999997</v>
      </c>
      <c r="AG47">
        <v>41.778542000000002</v>
      </c>
      <c r="AH47">
        <v>20.014593999999999</v>
      </c>
      <c r="AI47">
        <v>0</v>
      </c>
      <c r="AJ47">
        <v>0</v>
      </c>
      <c r="AK47">
        <v>55.053007999999998</v>
      </c>
      <c r="AL47">
        <v>82.501999999999995</v>
      </c>
      <c r="AM47">
        <v>16.588864999999998</v>
      </c>
      <c r="AN47">
        <v>1.00939</v>
      </c>
      <c r="AO47">
        <v>0</v>
      </c>
      <c r="AP47">
        <v>2.5619999999999998</v>
      </c>
      <c r="AQ47">
        <v>0</v>
      </c>
      <c r="AR47">
        <v>37.536000000000001</v>
      </c>
      <c r="AS47">
        <v>33.873497</v>
      </c>
      <c r="AT47">
        <v>15.385999999999999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0.225878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3300.9906920000003</v>
      </c>
    </row>
    <row r="48" spans="1:117">
      <c r="A48" t="s">
        <v>90</v>
      </c>
      <c r="B48">
        <v>0</v>
      </c>
      <c r="C48">
        <v>0</v>
      </c>
      <c r="D48">
        <v>35.723911000000001</v>
      </c>
      <c r="E48">
        <v>0</v>
      </c>
      <c r="F48">
        <v>0</v>
      </c>
      <c r="G48">
        <v>67.961314999999999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139.13643400000001</v>
      </c>
      <c r="Q48">
        <v>22.034891999999999</v>
      </c>
      <c r="R48">
        <v>43.050736999999998</v>
      </c>
      <c r="S48">
        <v>26.717787000000001</v>
      </c>
      <c r="T48">
        <v>0.81483300000000003</v>
      </c>
      <c r="U48">
        <v>348.97500000000002</v>
      </c>
      <c r="V48">
        <v>20.731850000000001</v>
      </c>
      <c r="W48">
        <v>45.524999999999999</v>
      </c>
      <c r="X48">
        <v>147.515625</v>
      </c>
      <c r="Y48">
        <v>0</v>
      </c>
      <c r="Z48">
        <v>6.5537999999999998</v>
      </c>
      <c r="AA48">
        <v>28.045000000000002</v>
      </c>
      <c r="AB48">
        <v>41.864567000000001</v>
      </c>
      <c r="AC48">
        <v>30.573592999999999</v>
      </c>
      <c r="AD48">
        <v>19.143301000000001</v>
      </c>
      <c r="AE48">
        <v>51.987209</v>
      </c>
      <c r="AF48">
        <v>6.3840719999999997</v>
      </c>
      <c r="AG48">
        <v>41.778542000000002</v>
      </c>
      <c r="AH48">
        <v>19.81643</v>
      </c>
      <c r="AI48">
        <v>0</v>
      </c>
      <c r="AJ48">
        <v>0</v>
      </c>
      <c r="AK48">
        <v>55.053007999999998</v>
      </c>
      <c r="AL48">
        <v>82.501999999999995</v>
      </c>
      <c r="AM48">
        <v>16.588864999999998</v>
      </c>
      <c r="AN48">
        <v>1.00939</v>
      </c>
      <c r="AO48">
        <v>0</v>
      </c>
      <c r="AP48">
        <v>2.5619999999999998</v>
      </c>
      <c r="AQ48">
        <v>0</v>
      </c>
      <c r="AR48">
        <v>37.536000000000001</v>
      </c>
      <c r="AS48">
        <v>33.873497</v>
      </c>
      <c r="AT48">
        <v>15.385999999999999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0.225878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3300.7925279999999</v>
      </c>
    </row>
    <row r="49" spans="1:117">
      <c r="A49" t="s">
        <v>91</v>
      </c>
      <c r="B49">
        <v>0</v>
      </c>
      <c r="C49">
        <v>0</v>
      </c>
      <c r="D49">
        <v>35.723911000000001</v>
      </c>
      <c r="E49">
        <v>0</v>
      </c>
      <c r="F49">
        <v>0</v>
      </c>
      <c r="G49">
        <v>67.961314999999999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139.13643400000001</v>
      </c>
      <c r="Q49">
        <v>22.034891999999999</v>
      </c>
      <c r="R49">
        <v>43.050736999999998</v>
      </c>
      <c r="S49">
        <v>26.717787000000001</v>
      </c>
      <c r="T49">
        <v>0.81483300000000003</v>
      </c>
      <c r="U49">
        <v>348.97500000000002</v>
      </c>
      <c r="V49">
        <v>20.731850000000001</v>
      </c>
      <c r="W49">
        <v>45.524999999999999</v>
      </c>
      <c r="X49">
        <v>147.515625</v>
      </c>
      <c r="Y49">
        <v>0</v>
      </c>
      <c r="Z49">
        <v>6.5537999999999998</v>
      </c>
      <c r="AA49">
        <v>28.045000000000002</v>
      </c>
      <c r="AB49">
        <v>41.864567000000001</v>
      </c>
      <c r="AC49">
        <v>30.573592999999999</v>
      </c>
      <c r="AD49">
        <v>19.143301000000001</v>
      </c>
      <c r="AE49">
        <v>51.987209</v>
      </c>
      <c r="AF49">
        <v>6.3840719999999997</v>
      </c>
      <c r="AG49">
        <v>41.778542000000002</v>
      </c>
      <c r="AH49">
        <v>0</v>
      </c>
      <c r="AI49">
        <v>0</v>
      </c>
      <c r="AJ49">
        <v>0</v>
      </c>
      <c r="AK49">
        <v>55.053007999999998</v>
      </c>
      <c r="AL49">
        <v>82.501999999999995</v>
      </c>
      <c r="AM49">
        <v>16.588864999999998</v>
      </c>
      <c r="AN49">
        <v>1.00939</v>
      </c>
      <c r="AO49">
        <v>0</v>
      </c>
      <c r="AP49">
        <v>2.5619999999999998</v>
      </c>
      <c r="AQ49">
        <v>0</v>
      </c>
      <c r="AR49">
        <v>37.536000000000001</v>
      </c>
      <c r="AS49">
        <v>33.873497</v>
      </c>
      <c r="AT49">
        <v>15.385999999999999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3280.7502199999999</v>
      </c>
    </row>
    <row r="50" spans="1:117">
      <c r="A50" t="s">
        <v>92</v>
      </c>
      <c r="B50">
        <v>0</v>
      </c>
      <c r="C50">
        <v>0</v>
      </c>
      <c r="D50">
        <v>35.723911000000001</v>
      </c>
      <c r="E50">
        <v>0</v>
      </c>
      <c r="F50">
        <v>0</v>
      </c>
      <c r="G50">
        <v>67.961314999999999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139.13643400000001</v>
      </c>
      <c r="Q50">
        <v>22.034891999999999</v>
      </c>
      <c r="R50">
        <v>43.050736999999998</v>
      </c>
      <c r="S50">
        <v>26.717787000000001</v>
      </c>
      <c r="T50">
        <v>0.81483300000000003</v>
      </c>
      <c r="U50">
        <v>348.97500000000002</v>
      </c>
      <c r="V50">
        <v>20.731850000000001</v>
      </c>
      <c r="W50">
        <v>45.524999999999999</v>
      </c>
      <c r="X50">
        <v>147.515625</v>
      </c>
      <c r="Y50">
        <v>0</v>
      </c>
      <c r="Z50">
        <v>6.5537999999999998</v>
      </c>
      <c r="AA50">
        <v>28.045000000000002</v>
      </c>
      <c r="AB50">
        <v>41.864567000000001</v>
      </c>
      <c r="AC50">
        <v>30.573592999999999</v>
      </c>
      <c r="AD50">
        <v>19.143301000000001</v>
      </c>
      <c r="AE50">
        <v>51.987209</v>
      </c>
      <c r="AF50">
        <v>6.3840719999999997</v>
      </c>
      <c r="AG50">
        <v>41.778542000000002</v>
      </c>
      <c r="AH50">
        <v>0</v>
      </c>
      <c r="AI50">
        <v>0</v>
      </c>
      <c r="AJ50">
        <v>0</v>
      </c>
      <c r="AK50">
        <v>55.053007999999998</v>
      </c>
      <c r="AL50">
        <v>82.501999999999995</v>
      </c>
      <c r="AM50">
        <v>16.588864999999998</v>
      </c>
      <c r="AN50">
        <v>1.00939</v>
      </c>
      <c r="AO50">
        <v>0</v>
      </c>
      <c r="AP50">
        <v>2.5619999999999998</v>
      </c>
      <c r="AQ50">
        <v>0</v>
      </c>
      <c r="AR50">
        <v>37.536000000000001</v>
      </c>
      <c r="AS50">
        <v>33.873497</v>
      </c>
      <c r="AT50">
        <v>15.385999999999999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3280.7502199999999</v>
      </c>
    </row>
    <row r="51" spans="1:117">
      <c r="A51" t="s">
        <v>93</v>
      </c>
      <c r="B51">
        <v>0</v>
      </c>
      <c r="C51">
        <v>0</v>
      </c>
      <c r="D51">
        <v>35.723911000000001</v>
      </c>
      <c r="E51">
        <v>0</v>
      </c>
      <c r="F51">
        <v>0</v>
      </c>
      <c r="G51">
        <v>67.961314999999999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139.13643400000001</v>
      </c>
      <c r="Q51">
        <v>22.034891999999999</v>
      </c>
      <c r="R51">
        <v>43.050736999999998</v>
      </c>
      <c r="S51">
        <v>26.717787000000001</v>
      </c>
      <c r="T51">
        <v>0.81483300000000003</v>
      </c>
      <c r="U51">
        <v>348.97500000000002</v>
      </c>
      <c r="V51">
        <v>20.731850000000001</v>
      </c>
      <c r="W51">
        <v>45.524999999999999</v>
      </c>
      <c r="X51">
        <v>147.515625</v>
      </c>
      <c r="Y51">
        <v>0</v>
      </c>
      <c r="Z51">
        <v>6.5537999999999998</v>
      </c>
      <c r="AA51">
        <v>28.045000000000002</v>
      </c>
      <c r="AB51">
        <v>41.864567000000001</v>
      </c>
      <c r="AC51">
        <v>30.573592999999999</v>
      </c>
      <c r="AD51">
        <v>19.143301000000001</v>
      </c>
      <c r="AE51">
        <v>51.987209</v>
      </c>
      <c r="AF51">
        <v>6.3840719999999997</v>
      </c>
      <c r="AG51">
        <v>41.778542000000002</v>
      </c>
      <c r="AH51">
        <v>0</v>
      </c>
      <c r="AI51">
        <v>0</v>
      </c>
      <c r="AJ51">
        <v>0</v>
      </c>
      <c r="AK51">
        <v>55.053007999999998</v>
      </c>
      <c r="AL51">
        <v>82.501999999999995</v>
      </c>
      <c r="AM51">
        <v>16.588864999999998</v>
      </c>
      <c r="AN51">
        <v>1.00939</v>
      </c>
      <c r="AO51">
        <v>0</v>
      </c>
      <c r="AP51">
        <v>2.5619999999999998</v>
      </c>
      <c r="AQ51">
        <v>0</v>
      </c>
      <c r="AR51">
        <v>39.744</v>
      </c>
      <c r="AS51">
        <v>33.873497</v>
      </c>
      <c r="AT51">
        <v>15.385999999999999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3282.95822</v>
      </c>
    </row>
    <row r="52" spans="1:117">
      <c r="A52" t="s">
        <v>94</v>
      </c>
      <c r="B52">
        <v>0</v>
      </c>
      <c r="C52">
        <v>0</v>
      </c>
      <c r="D52">
        <v>35.723911000000001</v>
      </c>
      <c r="E52">
        <v>0</v>
      </c>
      <c r="F52">
        <v>0</v>
      </c>
      <c r="G52">
        <v>67.961314999999999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139.13643400000001</v>
      </c>
      <c r="Q52">
        <v>22.034891999999999</v>
      </c>
      <c r="R52">
        <v>43.050736999999998</v>
      </c>
      <c r="S52">
        <v>26.717787000000001</v>
      </c>
      <c r="T52">
        <v>0.81483300000000003</v>
      </c>
      <c r="U52">
        <v>348.97500000000002</v>
      </c>
      <c r="V52">
        <v>20.731850000000001</v>
      </c>
      <c r="W52">
        <v>45.524999999999999</v>
      </c>
      <c r="X52">
        <v>147.515625</v>
      </c>
      <c r="Y52">
        <v>0</v>
      </c>
      <c r="Z52">
        <v>6.5537999999999998</v>
      </c>
      <c r="AA52">
        <v>28.045000000000002</v>
      </c>
      <c r="AB52">
        <v>41.864567000000001</v>
      </c>
      <c r="AC52">
        <v>30.573592999999999</v>
      </c>
      <c r="AD52">
        <v>19.143301000000001</v>
      </c>
      <c r="AE52">
        <v>51.987209</v>
      </c>
      <c r="AF52">
        <v>6.3840719999999997</v>
      </c>
      <c r="AG52">
        <v>41.778542000000002</v>
      </c>
      <c r="AH52">
        <v>0</v>
      </c>
      <c r="AI52">
        <v>0</v>
      </c>
      <c r="AJ52">
        <v>0</v>
      </c>
      <c r="AK52">
        <v>55.053007999999998</v>
      </c>
      <c r="AL52">
        <v>82.501999999999995</v>
      </c>
      <c r="AM52">
        <v>16.588864999999998</v>
      </c>
      <c r="AN52">
        <v>1.00939</v>
      </c>
      <c r="AO52">
        <v>0</v>
      </c>
      <c r="AP52">
        <v>2.5619999999999998</v>
      </c>
      <c r="AQ52">
        <v>0</v>
      </c>
      <c r="AR52">
        <v>39.744</v>
      </c>
      <c r="AS52">
        <v>33.873497</v>
      </c>
      <c r="AT52">
        <v>15.385999999999999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3282.95822</v>
      </c>
    </row>
    <row r="53" spans="1:117">
      <c r="A53" t="s">
        <v>95</v>
      </c>
      <c r="B53">
        <v>0</v>
      </c>
      <c r="C53">
        <v>0</v>
      </c>
      <c r="D53">
        <v>35.723911000000001</v>
      </c>
      <c r="E53">
        <v>0</v>
      </c>
      <c r="F53">
        <v>0</v>
      </c>
      <c r="G53">
        <v>67.961314999999999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139.13643400000001</v>
      </c>
      <c r="Q53">
        <v>22.034891999999999</v>
      </c>
      <c r="R53">
        <v>43.050736999999998</v>
      </c>
      <c r="S53">
        <v>26.717787000000001</v>
      </c>
      <c r="T53">
        <v>0.81483300000000003</v>
      </c>
      <c r="U53">
        <v>348.97500000000002</v>
      </c>
      <c r="V53">
        <v>20.731850000000001</v>
      </c>
      <c r="W53">
        <v>45.524999999999999</v>
      </c>
      <c r="X53">
        <v>147.515625</v>
      </c>
      <c r="Y53">
        <v>0</v>
      </c>
      <c r="Z53">
        <v>6.5537999999999998</v>
      </c>
      <c r="AA53">
        <v>28.045000000000002</v>
      </c>
      <c r="AB53">
        <v>41.864567000000001</v>
      </c>
      <c r="AC53">
        <v>30.573592999999999</v>
      </c>
      <c r="AD53">
        <v>19.143301000000001</v>
      </c>
      <c r="AE53">
        <v>51.987209</v>
      </c>
      <c r="AF53">
        <v>6.3840719999999997</v>
      </c>
      <c r="AG53">
        <v>41.778542000000002</v>
      </c>
      <c r="AH53">
        <v>0</v>
      </c>
      <c r="AI53">
        <v>0</v>
      </c>
      <c r="AJ53">
        <v>0</v>
      </c>
      <c r="AK53">
        <v>55.053007999999998</v>
      </c>
      <c r="AL53">
        <v>82.501999999999995</v>
      </c>
      <c r="AM53">
        <v>16.588864999999998</v>
      </c>
      <c r="AN53">
        <v>1.00939</v>
      </c>
      <c r="AO53">
        <v>0</v>
      </c>
      <c r="AP53">
        <v>3.843</v>
      </c>
      <c r="AQ53">
        <v>0</v>
      </c>
      <c r="AR53">
        <v>37.536000000000001</v>
      </c>
      <c r="AS53">
        <v>33.873497</v>
      </c>
      <c r="AT53">
        <v>17.584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3284.2292199999997</v>
      </c>
    </row>
    <row r="54" spans="1:117">
      <c r="A54" t="s">
        <v>96</v>
      </c>
      <c r="B54">
        <v>0</v>
      </c>
      <c r="C54">
        <v>0</v>
      </c>
      <c r="D54">
        <v>35.723911000000001</v>
      </c>
      <c r="E54">
        <v>0</v>
      </c>
      <c r="F54">
        <v>0</v>
      </c>
      <c r="G54">
        <v>67.961314999999999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139.13643400000001</v>
      </c>
      <c r="Q54">
        <v>22.034891999999999</v>
      </c>
      <c r="R54">
        <v>43.050736999999998</v>
      </c>
      <c r="S54">
        <v>26.717787000000001</v>
      </c>
      <c r="T54">
        <v>0.81483300000000003</v>
      </c>
      <c r="U54">
        <v>348.97500000000002</v>
      </c>
      <c r="V54">
        <v>20.731850000000001</v>
      </c>
      <c r="W54">
        <v>45.524999999999999</v>
      </c>
      <c r="X54">
        <v>147.515625</v>
      </c>
      <c r="Y54">
        <v>0</v>
      </c>
      <c r="Z54">
        <v>6.5537999999999998</v>
      </c>
      <c r="AA54">
        <v>28.045000000000002</v>
      </c>
      <c r="AB54">
        <v>41.864567000000001</v>
      </c>
      <c r="AC54">
        <v>30.573592999999999</v>
      </c>
      <c r="AD54">
        <v>19.143301000000001</v>
      </c>
      <c r="AE54">
        <v>51.987209</v>
      </c>
      <c r="AF54">
        <v>6.3840719999999997</v>
      </c>
      <c r="AG54">
        <v>41.778542000000002</v>
      </c>
      <c r="AH54">
        <v>0</v>
      </c>
      <c r="AI54">
        <v>0</v>
      </c>
      <c r="AJ54">
        <v>0</v>
      </c>
      <c r="AK54">
        <v>55.053007999999998</v>
      </c>
      <c r="AL54">
        <v>82.501999999999995</v>
      </c>
      <c r="AM54">
        <v>16.588864999999998</v>
      </c>
      <c r="AN54">
        <v>1.00939</v>
      </c>
      <c r="AO54">
        <v>0</v>
      </c>
      <c r="AP54">
        <v>3.843</v>
      </c>
      <c r="AQ54">
        <v>0</v>
      </c>
      <c r="AR54">
        <v>37.536000000000001</v>
      </c>
      <c r="AS54">
        <v>33.873497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3284.2292199999997</v>
      </c>
    </row>
    <row r="55" spans="1:117">
      <c r="A55" t="s">
        <v>97</v>
      </c>
      <c r="B55">
        <v>0</v>
      </c>
      <c r="C55">
        <v>0</v>
      </c>
      <c r="D55">
        <v>35.723911000000001</v>
      </c>
      <c r="E55">
        <v>0</v>
      </c>
      <c r="F55">
        <v>0</v>
      </c>
      <c r="G55">
        <v>67.961314999999999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124.61120200000001</v>
      </c>
      <c r="Q55">
        <v>22.034891999999999</v>
      </c>
      <c r="R55">
        <v>43.050736999999998</v>
      </c>
      <c r="S55">
        <v>26.717787000000001</v>
      </c>
      <c r="T55">
        <v>0.81483300000000003</v>
      </c>
      <c r="U55">
        <v>348.97500000000002</v>
      </c>
      <c r="V55">
        <v>20.731850000000001</v>
      </c>
      <c r="W55">
        <v>45.524999999999999</v>
      </c>
      <c r="X55">
        <v>147.515625</v>
      </c>
      <c r="Y55">
        <v>0</v>
      </c>
      <c r="Z55">
        <v>6.5537999999999998</v>
      </c>
      <c r="AA55">
        <v>25.28</v>
      </c>
      <c r="AB55">
        <v>41.864567000000001</v>
      </c>
      <c r="AC55">
        <v>30.573592999999999</v>
      </c>
      <c r="AD55">
        <v>19.143301000000001</v>
      </c>
      <c r="AE55">
        <v>51.987209</v>
      </c>
      <c r="AF55">
        <v>6.3840719999999997</v>
      </c>
      <c r="AG55">
        <v>41.778542000000002</v>
      </c>
      <c r="AH55">
        <v>0</v>
      </c>
      <c r="AI55">
        <v>0</v>
      </c>
      <c r="AJ55">
        <v>0</v>
      </c>
      <c r="AK55">
        <v>55.053007999999998</v>
      </c>
      <c r="AL55">
        <v>82.501999999999995</v>
      </c>
      <c r="AM55">
        <v>16.588864999999998</v>
      </c>
      <c r="AN55">
        <v>1.00939</v>
      </c>
      <c r="AO55">
        <v>0</v>
      </c>
      <c r="AP55">
        <v>11.529</v>
      </c>
      <c r="AQ55">
        <v>0</v>
      </c>
      <c r="AR55">
        <v>37.536000000000001</v>
      </c>
      <c r="AS55">
        <v>33.873497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3274.624988</v>
      </c>
    </row>
    <row r="56" spans="1:117">
      <c r="A56" t="s">
        <v>98</v>
      </c>
      <c r="B56">
        <v>0</v>
      </c>
      <c r="C56">
        <v>0</v>
      </c>
      <c r="D56">
        <v>35.723911000000001</v>
      </c>
      <c r="E56">
        <v>0</v>
      </c>
      <c r="F56">
        <v>0</v>
      </c>
      <c r="G56">
        <v>67.961314999999999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124.61120200000001</v>
      </c>
      <c r="Q56">
        <v>22.034891999999999</v>
      </c>
      <c r="R56">
        <v>43.050736999999998</v>
      </c>
      <c r="S56">
        <v>26.717787000000001</v>
      </c>
      <c r="T56">
        <v>0.81483300000000003</v>
      </c>
      <c r="U56">
        <v>348.97500000000002</v>
      </c>
      <c r="V56">
        <v>20.731850000000001</v>
      </c>
      <c r="W56">
        <v>45.524999999999999</v>
      </c>
      <c r="X56">
        <v>147.515625</v>
      </c>
      <c r="Y56">
        <v>0</v>
      </c>
      <c r="Z56">
        <v>6.5537999999999998</v>
      </c>
      <c r="AA56">
        <v>25.28</v>
      </c>
      <c r="AB56">
        <v>41.864567000000001</v>
      </c>
      <c r="AC56">
        <v>30.573592999999999</v>
      </c>
      <c r="AD56">
        <v>19.143301000000001</v>
      </c>
      <c r="AE56">
        <v>51.987209</v>
      </c>
      <c r="AF56">
        <v>6.3840719999999997</v>
      </c>
      <c r="AG56">
        <v>41.778542000000002</v>
      </c>
      <c r="AH56">
        <v>0</v>
      </c>
      <c r="AI56">
        <v>0</v>
      </c>
      <c r="AJ56">
        <v>0</v>
      </c>
      <c r="AK56">
        <v>55.053007999999998</v>
      </c>
      <c r="AL56">
        <v>82.501999999999995</v>
      </c>
      <c r="AM56">
        <v>16.588864999999998</v>
      </c>
      <c r="AN56">
        <v>1.00939</v>
      </c>
      <c r="AO56">
        <v>0</v>
      </c>
      <c r="AP56">
        <v>11.529</v>
      </c>
      <c r="AQ56">
        <v>0</v>
      </c>
      <c r="AR56">
        <v>37.536000000000001</v>
      </c>
      <c r="AS56">
        <v>33.873497</v>
      </c>
      <c r="AT56">
        <v>17.584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3274.624988</v>
      </c>
    </row>
    <row r="57" spans="1:117">
      <c r="A57" t="s">
        <v>99</v>
      </c>
      <c r="B57">
        <v>0</v>
      </c>
      <c r="C57">
        <v>0</v>
      </c>
      <c r="D57">
        <v>35.723911000000001</v>
      </c>
      <c r="E57">
        <v>0</v>
      </c>
      <c r="F57">
        <v>0</v>
      </c>
      <c r="G57">
        <v>67.961314999999999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123.846716</v>
      </c>
      <c r="Q57">
        <v>22.034891999999999</v>
      </c>
      <c r="R57">
        <v>43.050736999999998</v>
      </c>
      <c r="S57">
        <v>26.717787000000001</v>
      </c>
      <c r="T57">
        <v>0.81483300000000003</v>
      </c>
      <c r="U57">
        <v>346.5</v>
      </c>
      <c r="V57">
        <v>20.731850000000001</v>
      </c>
      <c r="W57">
        <v>45.524999999999999</v>
      </c>
      <c r="X57">
        <v>147.515625</v>
      </c>
      <c r="Y57">
        <v>0</v>
      </c>
      <c r="Z57">
        <v>6.5537999999999998</v>
      </c>
      <c r="AA57">
        <v>25.28</v>
      </c>
      <c r="AB57">
        <v>41.864567000000001</v>
      </c>
      <c r="AC57">
        <v>30.573592999999999</v>
      </c>
      <c r="AD57">
        <v>19.143301000000001</v>
      </c>
      <c r="AE57">
        <v>51.987209</v>
      </c>
      <c r="AF57">
        <v>6.3840719999999997</v>
      </c>
      <c r="AG57">
        <v>41.778542000000002</v>
      </c>
      <c r="AH57">
        <v>0</v>
      </c>
      <c r="AI57">
        <v>0</v>
      </c>
      <c r="AJ57">
        <v>0</v>
      </c>
      <c r="AK57">
        <v>55.053007999999998</v>
      </c>
      <c r="AL57">
        <v>82.501999999999995</v>
      </c>
      <c r="AM57">
        <v>16.588864999999998</v>
      </c>
      <c r="AN57">
        <v>1.00939</v>
      </c>
      <c r="AO57">
        <v>0</v>
      </c>
      <c r="AP57">
        <v>11.529</v>
      </c>
      <c r="AQ57">
        <v>0</v>
      </c>
      <c r="AR57">
        <v>37.536000000000001</v>
      </c>
      <c r="AS57">
        <v>33.873497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3271.3855020000001</v>
      </c>
    </row>
    <row r="58" spans="1:117">
      <c r="A58" t="s">
        <v>100</v>
      </c>
      <c r="B58">
        <v>0</v>
      </c>
      <c r="C58">
        <v>0</v>
      </c>
      <c r="D58">
        <v>35.723911000000001</v>
      </c>
      <c r="E58">
        <v>0</v>
      </c>
      <c r="F58">
        <v>0</v>
      </c>
      <c r="G58">
        <v>67.961314999999999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123.846716</v>
      </c>
      <c r="Q58">
        <v>22.034891999999999</v>
      </c>
      <c r="R58">
        <v>43.050736999999998</v>
      </c>
      <c r="S58">
        <v>26.717787000000001</v>
      </c>
      <c r="T58">
        <v>0.81483300000000003</v>
      </c>
      <c r="U58">
        <v>346.5</v>
      </c>
      <c r="V58">
        <v>20.731850000000001</v>
      </c>
      <c r="W58">
        <v>45.524999999999999</v>
      </c>
      <c r="X58">
        <v>147.515625</v>
      </c>
      <c r="Y58">
        <v>0</v>
      </c>
      <c r="Z58">
        <v>6.5537999999999998</v>
      </c>
      <c r="AA58">
        <v>25.516999999999999</v>
      </c>
      <c r="AB58">
        <v>41.864567000000001</v>
      </c>
      <c r="AC58">
        <v>30.573592999999999</v>
      </c>
      <c r="AD58">
        <v>19.143301000000001</v>
      </c>
      <c r="AE58">
        <v>51.987209</v>
      </c>
      <c r="AF58">
        <v>6.3840719999999997</v>
      </c>
      <c r="AG58">
        <v>41.778542000000002</v>
      </c>
      <c r="AH58">
        <v>0</v>
      </c>
      <c r="AI58">
        <v>0</v>
      </c>
      <c r="AJ58">
        <v>0</v>
      </c>
      <c r="AK58">
        <v>55.053007999999998</v>
      </c>
      <c r="AL58">
        <v>82.501999999999995</v>
      </c>
      <c r="AM58">
        <v>16.588864999999998</v>
      </c>
      <c r="AN58">
        <v>1.00939</v>
      </c>
      <c r="AO58">
        <v>0</v>
      </c>
      <c r="AP58">
        <v>11.529</v>
      </c>
      <c r="AQ58">
        <v>0</v>
      </c>
      <c r="AR58">
        <v>37.536000000000001</v>
      </c>
      <c r="AS58">
        <v>33.873497</v>
      </c>
      <c r="AT58">
        <v>17.584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3271.6225019999997</v>
      </c>
    </row>
    <row r="59" spans="1:117">
      <c r="A59" t="s">
        <v>101</v>
      </c>
      <c r="B59">
        <v>0</v>
      </c>
      <c r="C59">
        <v>0</v>
      </c>
      <c r="D59">
        <v>35.723911000000001</v>
      </c>
      <c r="E59">
        <v>0</v>
      </c>
      <c r="F59">
        <v>0</v>
      </c>
      <c r="G59">
        <v>67.961314999999999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123.846716</v>
      </c>
      <c r="Q59">
        <v>22.034891999999999</v>
      </c>
      <c r="R59">
        <v>43.050736999999998</v>
      </c>
      <c r="S59">
        <v>26.717787000000001</v>
      </c>
      <c r="T59">
        <v>0.81483300000000003</v>
      </c>
      <c r="U59">
        <v>346.5</v>
      </c>
      <c r="V59">
        <v>20.731850000000001</v>
      </c>
      <c r="W59">
        <v>45.524999999999999</v>
      </c>
      <c r="X59">
        <v>147.515625</v>
      </c>
      <c r="Y59">
        <v>0</v>
      </c>
      <c r="Z59">
        <v>6.5537999999999998</v>
      </c>
      <c r="AA59">
        <v>28.045000000000002</v>
      </c>
      <c r="AB59">
        <v>41.864567000000001</v>
      </c>
      <c r="AC59">
        <v>30.573592999999999</v>
      </c>
      <c r="AD59">
        <v>19.143301000000001</v>
      </c>
      <c r="AE59">
        <v>51.987209</v>
      </c>
      <c r="AF59">
        <v>6.3840719999999997</v>
      </c>
      <c r="AG59">
        <v>41.778542000000002</v>
      </c>
      <c r="AH59">
        <v>19.81643</v>
      </c>
      <c r="AI59">
        <v>0</v>
      </c>
      <c r="AJ59">
        <v>0</v>
      </c>
      <c r="AK59">
        <v>55.053007999999998</v>
      </c>
      <c r="AL59">
        <v>83.082999999999998</v>
      </c>
      <c r="AM59">
        <v>16.588864999999998</v>
      </c>
      <c r="AN59">
        <v>1.00939</v>
      </c>
      <c r="AO59">
        <v>0</v>
      </c>
      <c r="AP59">
        <v>2.5619999999999998</v>
      </c>
      <c r="AQ59">
        <v>0</v>
      </c>
      <c r="AR59">
        <v>37.536000000000001</v>
      </c>
      <c r="AS59">
        <v>33.873497</v>
      </c>
      <c r="AT59">
        <v>17.584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0.225878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3285.80681</v>
      </c>
    </row>
    <row r="60" spans="1:117">
      <c r="A60" t="s">
        <v>102</v>
      </c>
      <c r="B60">
        <v>0</v>
      </c>
      <c r="C60">
        <v>0</v>
      </c>
      <c r="D60">
        <v>35.723911000000001</v>
      </c>
      <c r="E60">
        <v>0</v>
      </c>
      <c r="F60">
        <v>0</v>
      </c>
      <c r="G60">
        <v>67.961314999999999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123.846716</v>
      </c>
      <c r="Q60">
        <v>22.034891999999999</v>
      </c>
      <c r="R60">
        <v>43.050736999999998</v>
      </c>
      <c r="S60">
        <v>26.717787000000001</v>
      </c>
      <c r="T60">
        <v>0.81483300000000003</v>
      </c>
      <c r="U60">
        <v>346.5</v>
      </c>
      <c r="V60">
        <v>20.731850000000001</v>
      </c>
      <c r="W60">
        <v>45.524999999999999</v>
      </c>
      <c r="X60">
        <v>147.515625</v>
      </c>
      <c r="Y60">
        <v>0</v>
      </c>
      <c r="Z60">
        <v>6.5537999999999998</v>
      </c>
      <c r="AA60">
        <v>28.045000000000002</v>
      </c>
      <c r="AB60">
        <v>41.864567000000001</v>
      </c>
      <c r="AC60">
        <v>30.573592999999999</v>
      </c>
      <c r="AD60">
        <v>19.143301000000001</v>
      </c>
      <c r="AE60">
        <v>51.987209</v>
      </c>
      <c r="AF60">
        <v>6.3840719999999997</v>
      </c>
      <c r="AG60">
        <v>41.778542000000002</v>
      </c>
      <c r="AH60">
        <v>48.946581999999999</v>
      </c>
      <c r="AI60">
        <v>0</v>
      </c>
      <c r="AJ60">
        <v>0</v>
      </c>
      <c r="AK60">
        <v>55.053007999999998</v>
      </c>
      <c r="AL60">
        <v>83.082999999999998</v>
      </c>
      <c r="AM60">
        <v>16.588864999999998</v>
      </c>
      <c r="AN60">
        <v>1.00939</v>
      </c>
      <c r="AO60">
        <v>0</v>
      </c>
      <c r="AP60">
        <v>2.5619999999999998</v>
      </c>
      <c r="AQ60">
        <v>0</v>
      </c>
      <c r="AR60">
        <v>37.536000000000001</v>
      </c>
      <c r="AS60">
        <v>33.873497</v>
      </c>
      <c r="AT60">
        <v>17.584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0.55662599999999995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3315.2677100000001</v>
      </c>
    </row>
    <row r="61" spans="1:117">
      <c r="A61" t="s">
        <v>103</v>
      </c>
      <c r="B61">
        <v>0</v>
      </c>
      <c r="C61">
        <v>0</v>
      </c>
      <c r="D61">
        <v>35.723911000000001</v>
      </c>
      <c r="E61">
        <v>0</v>
      </c>
      <c r="F61">
        <v>0</v>
      </c>
      <c r="G61">
        <v>67.961314999999999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123.846716</v>
      </c>
      <c r="Q61">
        <v>22.034891999999999</v>
      </c>
      <c r="R61">
        <v>43.050736999999998</v>
      </c>
      <c r="S61">
        <v>26.717787000000001</v>
      </c>
      <c r="T61">
        <v>0.81483300000000003</v>
      </c>
      <c r="U61">
        <v>346.5</v>
      </c>
      <c r="V61">
        <v>20.731850000000001</v>
      </c>
      <c r="W61">
        <v>45.524999999999999</v>
      </c>
      <c r="X61">
        <v>147.515625</v>
      </c>
      <c r="Y61">
        <v>0</v>
      </c>
      <c r="Z61">
        <v>6.5537999999999998</v>
      </c>
      <c r="AA61">
        <v>28.045000000000002</v>
      </c>
      <c r="AB61">
        <v>41.864567000000001</v>
      </c>
      <c r="AC61">
        <v>30.573592999999999</v>
      </c>
      <c r="AD61">
        <v>19.143301000000001</v>
      </c>
      <c r="AE61">
        <v>51.987209</v>
      </c>
      <c r="AF61">
        <v>6.3840719999999997</v>
      </c>
      <c r="AG61">
        <v>41.778542000000002</v>
      </c>
      <c r="AH61">
        <v>73.419872999999995</v>
      </c>
      <c r="AI61">
        <v>0</v>
      </c>
      <c r="AJ61">
        <v>0</v>
      </c>
      <c r="AK61">
        <v>55.053007999999998</v>
      </c>
      <c r="AL61">
        <v>83.082999999999998</v>
      </c>
      <c r="AM61">
        <v>16.588864999999998</v>
      </c>
      <c r="AN61">
        <v>1.00939</v>
      </c>
      <c r="AO61">
        <v>0</v>
      </c>
      <c r="AP61">
        <v>3.843</v>
      </c>
      <c r="AQ61">
        <v>0</v>
      </c>
      <c r="AR61">
        <v>37.536000000000001</v>
      </c>
      <c r="AS61">
        <v>33.873497</v>
      </c>
      <c r="AT61">
        <v>17.584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0.83493799999999996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3341.3003129999997</v>
      </c>
    </row>
    <row r="62" spans="1:117">
      <c r="A62" t="s">
        <v>104</v>
      </c>
      <c r="B62">
        <v>0</v>
      </c>
      <c r="C62">
        <v>0</v>
      </c>
      <c r="D62">
        <v>35.723911000000001</v>
      </c>
      <c r="E62">
        <v>0</v>
      </c>
      <c r="F62">
        <v>0</v>
      </c>
      <c r="G62">
        <v>67.961314999999999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123.846716</v>
      </c>
      <c r="Q62">
        <v>22.034891999999999</v>
      </c>
      <c r="R62">
        <v>43.050736999999998</v>
      </c>
      <c r="S62">
        <v>26.717787000000001</v>
      </c>
      <c r="T62">
        <v>0.81483300000000003</v>
      </c>
      <c r="U62">
        <v>346.5</v>
      </c>
      <c r="V62">
        <v>20.731850000000001</v>
      </c>
      <c r="W62">
        <v>45.524999999999999</v>
      </c>
      <c r="X62">
        <v>147.515625</v>
      </c>
      <c r="Y62">
        <v>0</v>
      </c>
      <c r="Z62">
        <v>13.1076</v>
      </c>
      <c r="AA62">
        <v>28.045000000000002</v>
      </c>
      <c r="AB62">
        <v>41.864567000000001</v>
      </c>
      <c r="AC62">
        <v>30.573592999999999</v>
      </c>
      <c r="AD62">
        <v>19.143301000000001</v>
      </c>
      <c r="AE62">
        <v>51.987209</v>
      </c>
      <c r="AF62">
        <v>6.3840719999999997</v>
      </c>
      <c r="AG62">
        <v>41.778542000000002</v>
      </c>
      <c r="AH62">
        <v>80.652869999999993</v>
      </c>
      <c r="AI62">
        <v>3.3479899999999998</v>
      </c>
      <c r="AJ62">
        <v>0</v>
      </c>
      <c r="AK62">
        <v>55.053007999999998</v>
      </c>
      <c r="AL62">
        <v>83.082999999999998</v>
      </c>
      <c r="AM62">
        <v>16.588864999999998</v>
      </c>
      <c r="AN62">
        <v>1.00939</v>
      </c>
      <c r="AO62">
        <v>0</v>
      </c>
      <c r="AP62">
        <v>3.843</v>
      </c>
      <c r="AQ62">
        <v>0</v>
      </c>
      <c r="AR62">
        <v>37.536000000000001</v>
      </c>
      <c r="AS62">
        <v>33.873497</v>
      </c>
      <c r="AT62">
        <v>17.584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0.49073099999999997</v>
      </c>
      <c r="BA62">
        <v>0.91561000000000003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3359.0065029999996</v>
      </c>
    </row>
    <row r="63" spans="1:117">
      <c r="A63" t="s">
        <v>105</v>
      </c>
      <c r="B63">
        <v>0</v>
      </c>
      <c r="C63">
        <v>0</v>
      </c>
      <c r="D63">
        <v>35.723911000000001</v>
      </c>
      <c r="E63">
        <v>0</v>
      </c>
      <c r="F63">
        <v>0</v>
      </c>
      <c r="G63">
        <v>67.961314999999999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124.61120200000001</v>
      </c>
      <c r="Q63">
        <v>22.034891999999999</v>
      </c>
      <c r="R63">
        <v>43.050736999999998</v>
      </c>
      <c r="S63">
        <v>26.717787000000001</v>
      </c>
      <c r="T63">
        <v>0.81483300000000003</v>
      </c>
      <c r="U63">
        <v>346.5</v>
      </c>
      <c r="V63">
        <v>20.731850000000001</v>
      </c>
      <c r="W63">
        <v>45.524999999999999</v>
      </c>
      <c r="X63">
        <v>147.515625</v>
      </c>
      <c r="Y63">
        <v>0</v>
      </c>
      <c r="Z63">
        <v>13.1076</v>
      </c>
      <c r="AA63">
        <v>28.045000000000002</v>
      </c>
      <c r="AB63">
        <v>41.864567000000001</v>
      </c>
      <c r="AC63">
        <v>30.573592999999999</v>
      </c>
      <c r="AD63">
        <v>19.143301000000001</v>
      </c>
      <c r="AE63">
        <v>51.987209</v>
      </c>
      <c r="AF63">
        <v>6.3840719999999997</v>
      </c>
      <c r="AG63">
        <v>41.778542000000002</v>
      </c>
      <c r="AH63">
        <v>97.893163999999999</v>
      </c>
      <c r="AI63">
        <v>3.3479899999999998</v>
      </c>
      <c r="AJ63">
        <v>0</v>
      </c>
      <c r="AK63">
        <v>55.053007999999998</v>
      </c>
      <c r="AL63">
        <v>83.082999999999998</v>
      </c>
      <c r="AM63">
        <v>16.588864999999998</v>
      </c>
      <c r="AN63">
        <v>1.00939</v>
      </c>
      <c r="AO63">
        <v>0</v>
      </c>
      <c r="AP63">
        <v>3.843</v>
      </c>
      <c r="AQ63">
        <v>0</v>
      </c>
      <c r="AR63">
        <v>37.536000000000001</v>
      </c>
      <c r="AS63">
        <v>33.873497</v>
      </c>
      <c r="AT63">
        <v>17.584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0.49073099999999997</v>
      </c>
      <c r="BA63">
        <v>1.1132519999999999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3377.2089249999999</v>
      </c>
    </row>
    <row r="64" spans="1:117">
      <c r="A64" t="s">
        <v>106</v>
      </c>
      <c r="B64">
        <v>0</v>
      </c>
      <c r="C64">
        <v>0</v>
      </c>
      <c r="D64">
        <v>35.723911000000001</v>
      </c>
      <c r="E64">
        <v>0</v>
      </c>
      <c r="F64">
        <v>0</v>
      </c>
      <c r="G64">
        <v>67.961314999999999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124.61120200000001</v>
      </c>
      <c r="Q64">
        <v>22.034891999999999</v>
      </c>
      <c r="R64">
        <v>43.050736999999998</v>
      </c>
      <c r="S64">
        <v>26.717787000000001</v>
      </c>
      <c r="T64">
        <v>0.81483300000000003</v>
      </c>
      <c r="U64">
        <v>346.5</v>
      </c>
      <c r="V64">
        <v>20.731850000000001</v>
      </c>
      <c r="W64">
        <v>45.524999999999999</v>
      </c>
      <c r="X64">
        <v>147.515625</v>
      </c>
      <c r="Y64">
        <v>0</v>
      </c>
      <c r="Z64">
        <v>13.1076</v>
      </c>
      <c r="AA64">
        <v>28.045000000000002</v>
      </c>
      <c r="AB64">
        <v>41.864567000000001</v>
      </c>
      <c r="AC64">
        <v>30.573592999999999</v>
      </c>
      <c r="AD64">
        <v>19.143301000000001</v>
      </c>
      <c r="AE64">
        <v>51.987209</v>
      </c>
      <c r="AF64">
        <v>6.3840719999999997</v>
      </c>
      <c r="AG64">
        <v>41.778542000000002</v>
      </c>
      <c r="AH64">
        <v>97.893163999999999</v>
      </c>
      <c r="AI64">
        <v>3.3479899999999998</v>
      </c>
      <c r="AJ64">
        <v>0</v>
      </c>
      <c r="AK64">
        <v>55.053007999999998</v>
      </c>
      <c r="AL64">
        <v>83.082999999999998</v>
      </c>
      <c r="AM64">
        <v>16.588864999999998</v>
      </c>
      <c r="AN64">
        <v>1.00939</v>
      </c>
      <c r="AO64">
        <v>0</v>
      </c>
      <c r="AP64">
        <v>3.843</v>
      </c>
      <c r="AQ64">
        <v>0</v>
      </c>
      <c r="AR64">
        <v>37.536000000000001</v>
      </c>
      <c r="AS64">
        <v>33.873497</v>
      </c>
      <c r="AT64">
        <v>17.584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0.49073099999999997</v>
      </c>
      <c r="BA64">
        <v>1.1132519999999999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3377.2089249999999</v>
      </c>
    </row>
    <row r="65" spans="1:117">
      <c r="A65" t="s">
        <v>107</v>
      </c>
      <c r="B65">
        <v>0</v>
      </c>
      <c r="C65">
        <v>0</v>
      </c>
      <c r="D65">
        <v>35.723911000000001</v>
      </c>
      <c r="E65">
        <v>0</v>
      </c>
      <c r="F65">
        <v>0</v>
      </c>
      <c r="G65">
        <v>67.961314999999999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124.61120200000001</v>
      </c>
      <c r="Q65">
        <v>22.034891999999999</v>
      </c>
      <c r="R65">
        <v>43.050736999999998</v>
      </c>
      <c r="S65">
        <v>26.717787000000001</v>
      </c>
      <c r="T65">
        <v>0.81483300000000003</v>
      </c>
      <c r="U65">
        <v>346.5</v>
      </c>
      <c r="V65">
        <v>20.731850000000001</v>
      </c>
      <c r="W65">
        <v>43.704000000000001</v>
      </c>
      <c r="X65">
        <v>147.515625</v>
      </c>
      <c r="Y65">
        <v>0</v>
      </c>
      <c r="Z65">
        <v>13.1076</v>
      </c>
      <c r="AA65">
        <v>28.045000000000002</v>
      </c>
      <c r="AB65">
        <v>41.864567000000001</v>
      </c>
      <c r="AC65">
        <v>30.573592999999999</v>
      </c>
      <c r="AD65">
        <v>19.143301000000001</v>
      </c>
      <c r="AE65">
        <v>51.987209</v>
      </c>
      <c r="AF65">
        <v>6.3840719999999997</v>
      </c>
      <c r="AG65">
        <v>41.778542000000002</v>
      </c>
      <c r="AH65">
        <v>97.893163999999999</v>
      </c>
      <c r="AI65">
        <v>14.731152</v>
      </c>
      <c r="AJ65">
        <v>0</v>
      </c>
      <c r="AK65">
        <v>55.053007999999998</v>
      </c>
      <c r="AL65">
        <v>83.082999999999998</v>
      </c>
      <c r="AM65">
        <v>16.588864999999998</v>
      </c>
      <c r="AN65">
        <v>1.00939</v>
      </c>
      <c r="AO65">
        <v>0</v>
      </c>
      <c r="AP65">
        <v>3.843</v>
      </c>
      <c r="AQ65">
        <v>0</v>
      </c>
      <c r="AR65">
        <v>37.536000000000001</v>
      </c>
      <c r="AS65">
        <v>33.873497</v>
      </c>
      <c r="AT65">
        <v>17.584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1.202291</v>
      </c>
      <c r="BA65">
        <v>1.1132519999999999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3387.4826469999998</v>
      </c>
    </row>
    <row r="66" spans="1:117">
      <c r="A66" t="s">
        <v>108</v>
      </c>
      <c r="B66">
        <v>0</v>
      </c>
      <c r="C66">
        <v>0</v>
      </c>
      <c r="D66">
        <v>35.723911000000001</v>
      </c>
      <c r="E66">
        <v>0</v>
      </c>
      <c r="F66">
        <v>0</v>
      </c>
      <c r="G66">
        <v>67.961314999999999</v>
      </c>
      <c r="H66">
        <v>0</v>
      </c>
      <c r="I66">
        <v>0</v>
      </c>
      <c r="J66">
        <v>83.849665999999999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124.61120200000001</v>
      </c>
      <c r="Q66">
        <v>22.034891999999999</v>
      </c>
      <c r="R66">
        <v>43.050736999999998</v>
      </c>
      <c r="S66">
        <v>26.717787000000001</v>
      </c>
      <c r="T66">
        <v>0.81483300000000003</v>
      </c>
      <c r="U66">
        <v>346.5</v>
      </c>
      <c r="V66">
        <v>20.731850000000001</v>
      </c>
      <c r="W66">
        <v>43.704000000000001</v>
      </c>
      <c r="X66">
        <v>147.515625</v>
      </c>
      <c r="Y66">
        <v>0</v>
      </c>
      <c r="Z66">
        <v>13.1076</v>
      </c>
      <c r="AA66">
        <v>28.045000000000002</v>
      </c>
      <c r="AB66">
        <v>41.864567000000001</v>
      </c>
      <c r="AC66">
        <v>30.573592999999999</v>
      </c>
      <c r="AD66">
        <v>19.143301000000001</v>
      </c>
      <c r="AE66">
        <v>51.987209</v>
      </c>
      <c r="AF66">
        <v>6.3840719999999997</v>
      </c>
      <c r="AG66">
        <v>41.778542000000002</v>
      </c>
      <c r="AH66">
        <v>97.893163999999999</v>
      </c>
      <c r="AI66">
        <v>14.731152</v>
      </c>
      <c r="AJ66">
        <v>0</v>
      </c>
      <c r="AK66">
        <v>55.053007999999998</v>
      </c>
      <c r="AL66">
        <v>83.082999999999998</v>
      </c>
      <c r="AM66">
        <v>16.588864999999998</v>
      </c>
      <c r="AN66">
        <v>1.00939</v>
      </c>
      <c r="AO66">
        <v>0</v>
      </c>
      <c r="AP66">
        <v>3.843</v>
      </c>
      <c r="AQ66">
        <v>0</v>
      </c>
      <c r="AR66">
        <v>37.536000000000001</v>
      </c>
      <c r="AS66">
        <v>33.873497</v>
      </c>
      <c r="AT66">
        <v>17.584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1.2145600000000001</v>
      </c>
      <c r="BA66">
        <v>1.1132519999999999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3387.4949159999996</v>
      </c>
    </row>
    <row r="67" spans="1:117">
      <c r="A67" t="s">
        <v>109</v>
      </c>
      <c r="B67">
        <v>0</v>
      </c>
      <c r="C67">
        <v>0</v>
      </c>
      <c r="D67">
        <v>35.723911000000001</v>
      </c>
      <c r="E67">
        <v>0</v>
      </c>
      <c r="F67">
        <v>0</v>
      </c>
      <c r="G67">
        <v>67.961314999999999</v>
      </c>
      <c r="H67">
        <v>0</v>
      </c>
      <c r="I67">
        <v>0</v>
      </c>
      <c r="J67">
        <v>83.849665999999999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124.61120200000001</v>
      </c>
      <c r="Q67">
        <v>22.034891999999999</v>
      </c>
      <c r="R67">
        <v>43.050736999999998</v>
      </c>
      <c r="S67">
        <v>26.717787000000001</v>
      </c>
      <c r="T67">
        <v>0.81483300000000003</v>
      </c>
      <c r="U67">
        <v>346.5</v>
      </c>
      <c r="V67">
        <v>20.731850000000001</v>
      </c>
      <c r="W67">
        <v>45.524999999999999</v>
      </c>
      <c r="X67">
        <v>147.515625</v>
      </c>
      <c r="Y67">
        <v>0</v>
      </c>
      <c r="Z67">
        <v>12.98</v>
      </c>
      <c r="AA67">
        <v>28.045000000000002</v>
      </c>
      <c r="AB67">
        <v>41.864567000000001</v>
      </c>
      <c r="AC67">
        <v>30.573592999999999</v>
      </c>
      <c r="AD67">
        <v>19.143301000000001</v>
      </c>
      <c r="AE67">
        <v>51.987209</v>
      </c>
      <c r="AF67">
        <v>6.3840719999999997</v>
      </c>
      <c r="AG67">
        <v>41.778542000000002</v>
      </c>
      <c r="AH67">
        <v>97.893163999999999</v>
      </c>
      <c r="AI67">
        <v>14.731152</v>
      </c>
      <c r="AJ67">
        <v>0</v>
      </c>
      <c r="AK67">
        <v>55.053007999999998</v>
      </c>
      <c r="AL67">
        <v>83.082999999999998</v>
      </c>
      <c r="AM67">
        <v>16.588864999999998</v>
      </c>
      <c r="AN67">
        <v>1.00939</v>
      </c>
      <c r="AO67">
        <v>0</v>
      </c>
      <c r="AP67">
        <v>5.1239999999999997</v>
      </c>
      <c r="AQ67">
        <v>0</v>
      </c>
      <c r="AR67">
        <v>37.536000000000001</v>
      </c>
      <c r="AS67">
        <v>33.873497</v>
      </c>
      <c r="AT67">
        <v>17.584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1.5580719999999999</v>
      </c>
      <c r="BA67">
        <v>1.1132519999999999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3390.8128279999996</v>
      </c>
    </row>
    <row r="68" spans="1:117">
      <c r="A68" t="s">
        <v>110</v>
      </c>
      <c r="B68">
        <v>0</v>
      </c>
      <c r="C68">
        <v>0</v>
      </c>
      <c r="D68">
        <v>35.723911000000001</v>
      </c>
      <c r="E68">
        <v>0</v>
      </c>
      <c r="F68">
        <v>0</v>
      </c>
      <c r="G68">
        <v>67.961314999999999</v>
      </c>
      <c r="H68">
        <v>0</v>
      </c>
      <c r="I68">
        <v>0</v>
      </c>
      <c r="J68">
        <v>83.849665999999999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124.61120200000001</v>
      </c>
      <c r="Q68">
        <v>22.034891999999999</v>
      </c>
      <c r="R68">
        <v>43.050736999999998</v>
      </c>
      <c r="S68">
        <v>26.717787000000001</v>
      </c>
      <c r="T68">
        <v>0.81483300000000003</v>
      </c>
      <c r="U68">
        <v>346.5</v>
      </c>
      <c r="V68">
        <v>20.731850000000001</v>
      </c>
      <c r="W68">
        <v>45.524999999999999</v>
      </c>
      <c r="X68">
        <v>147.515625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19.143301000000001</v>
      </c>
      <c r="AE68">
        <v>51.987209</v>
      </c>
      <c r="AF68">
        <v>6.3840719999999997</v>
      </c>
      <c r="AG68">
        <v>41.778542000000002</v>
      </c>
      <c r="AH68">
        <v>97.893163999999999</v>
      </c>
      <c r="AI68">
        <v>14.731152</v>
      </c>
      <c r="AJ68">
        <v>0</v>
      </c>
      <c r="AK68">
        <v>55.053007999999998</v>
      </c>
      <c r="AL68">
        <v>83.082999999999998</v>
      </c>
      <c r="AM68">
        <v>16.588864999999998</v>
      </c>
      <c r="AN68">
        <v>1.00939</v>
      </c>
      <c r="AO68">
        <v>0</v>
      </c>
      <c r="AP68">
        <v>5.1239999999999997</v>
      </c>
      <c r="AQ68">
        <v>0</v>
      </c>
      <c r="AR68">
        <v>37.536000000000001</v>
      </c>
      <c r="AS68">
        <v>33.873497</v>
      </c>
      <c r="AT68">
        <v>17.584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1.8218399999999999</v>
      </c>
      <c r="BA68">
        <v>1.1132519999999999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3405.3072759999995</v>
      </c>
    </row>
    <row r="69" spans="1:117">
      <c r="A69" t="s">
        <v>111</v>
      </c>
      <c r="B69">
        <v>0</v>
      </c>
      <c r="C69">
        <v>0</v>
      </c>
      <c r="D69">
        <v>35.723911000000001</v>
      </c>
      <c r="E69">
        <v>0</v>
      </c>
      <c r="F69">
        <v>0</v>
      </c>
      <c r="G69">
        <v>67.961314999999999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124.61120200000001</v>
      </c>
      <c r="Q69">
        <v>22.034891999999999</v>
      </c>
      <c r="R69">
        <v>43.050736999999998</v>
      </c>
      <c r="S69">
        <v>26.717787000000001</v>
      </c>
      <c r="T69">
        <v>0.81483300000000003</v>
      </c>
      <c r="U69">
        <v>346.5</v>
      </c>
      <c r="V69">
        <v>20.731850000000001</v>
      </c>
      <c r="W69">
        <v>45.524999999999999</v>
      </c>
      <c r="X69">
        <v>147.515625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6.3840719999999997</v>
      </c>
      <c r="AG69">
        <v>41.778542000000002</v>
      </c>
      <c r="AH69">
        <v>97.893163999999999</v>
      </c>
      <c r="AI69">
        <v>3.3479899999999998</v>
      </c>
      <c r="AJ69">
        <v>0</v>
      </c>
      <c r="AK69">
        <v>55.053007999999998</v>
      </c>
      <c r="AL69">
        <v>83.082999999999998</v>
      </c>
      <c r="AM69">
        <v>16.588864999999998</v>
      </c>
      <c r="AN69">
        <v>1.00939</v>
      </c>
      <c r="AO69">
        <v>0</v>
      </c>
      <c r="AP69">
        <v>5.1239999999999997</v>
      </c>
      <c r="AQ69">
        <v>0</v>
      </c>
      <c r="AR69">
        <v>37.536000000000001</v>
      </c>
      <c r="AS69">
        <v>33.873497</v>
      </c>
      <c r="AT69">
        <v>17.584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2.3984489999999998</v>
      </c>
      <c r="BA69">
        <v>1.1132519999999999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3394.5007229999997</v>
      </c>
    </row>
    <row r="70" spans="1:117">
      <c r="A70" t="s">
        <v>112</v>
      </c>
      <c r="B70">
        <v>0</v>
      </c>
      <c r="C70">
        <v>0</v>
      </c>
      <c r="D70">
        <v>35.723911000000001</v>
      </c>
      <c r="E70">
        <v>0</v>
      </c>
      <c r="F70">
        <v>0</v>
      </c>
      <c r="G70">
        <v>67.961314999999999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124.61120200000001</v>
      </c>
      <c r="Q70">
        <v>22.034891999999999</v>
      </c>
      <c r="R70">
        <v>43.050736999999998</v>
      </c>
      <c r="S70">
        <v>26.717787000000001</v>
      </c>
      <c r="T70">
        <v>0.81483300000000003</v>
      </c>
      <c r="U70">
        <v>346.5</v>
      </c>
      <c r="V70">
        <v>20.731850000000001</v>
      </c>
      <c r="W70">
        <v>45.524999999999999</v>
      </c>
      <c r="X70">
        <v>147.515625</v>
      </c>
      <c r="Y70">
        <v>0</v>
      </c>
      <c r="Z70">
        <v>13.1076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6.3840719999999997</v>
      </c>
      <c r="AG70">
        <v>41.778542000000002</v>
      </c>
      <c r="AH70">
        <v>97.893163999999999</v>
      </c>
      <c r="AI70">
        <v>3.3479899999999998</v>
      </c>
      <c r="AJ70">
        <v>0</v>
      </c>
      <c r="AK70">
        <v>55.053007999999998</v>
      </c>
      <c r="AL70">
        <v>83.082999999999998</v>
      </c>
      <c r="AM70">
        <v>16.588864999999998</v>
      </c>
      <c r="AN70">
        <v>1.00939</v>
      </c>
      <c r="AO70">
        <v>0</v>
      </c>
      <c r="AP70">
        <v>5.1239999999999997</v>
      </c>
      <c r="AQ70">
        <v>0</v>
      </c>
      <c r="AR70">
        <v>37.536000000000001</v>
      </c>
      <c r="AS70">
        <v>33.873497</v>
      </c>
      <c r="AT70">
        <v>17.584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2.429119</v>
      </c>
      <c r="BA70">
        <v>1.1132519999999999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3394.5313929999998</v>
      </c>
    </row>
    <row r="71" spans="1:117">
      <c r="A71" t="s">
        <v>113</v>
      </c>
      <c r="B71">
        <v>0</v>
      </c>
      <c r="C71">
        <v>0</v>
      </c>
      <c r="D71">
        <v>35.723911000000001</v>
      </c>
      <c r="E71">
        <v>0</v>
      </c>
      <c r="F71">
        <v>0</v>
      </c>
      <c r="G71">
        <v>67.961314999999999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124.61120200000001</v>
      </c>
      <c r="Q71">
        <v>22.034891999999999</v>
      </c>
      <c r="R71">
        <v>43.050736999999998</v>
      </c>
      <c r="S71">
        <v>26.717787000000001</v>
      </c>
      <c r="T71">
        <v>0.81483300000000003</v>
      </c>
      <c r="U71">
        <v>346.5</v>
      </c>
      <c r="V71">
        <v>20.731850000000001</v>
      </c>
      <c r="W71">
        <v>45.524999999999999</v>
      </c>
      <c r="X71">
        <v>147.515625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6.3840719999999997</v>
      </c>
      <c r="AG71">
        <v>41.778542000000002</v>
      </c>
      <c r="AH71">
        <v>97.893163999999999</v>
      </c>
      <c r="AI71">
        <v>3.3479899999999998</v>
      </c>
      <c r="AJ71">
        <v>0</v>
      </c>
      <c r="AK71">
        <v>55.053007999999998</v>
      </c>
      <c r="AL71">
        <v>83.082999999999998</v>
      </c>
      <c r="AM71">
        <v>16.588864999999998</v>
      </c>
      <c r="AN71">
        <v>1.00939</v>
      </c>
      <c r="AO71">
        <v>0</v>
      </c>
      <c r="AP71">
        <v>5.1239999999999997</v>
      </c>
      <c r="AQ71">
        <v>0</v>
      </c>
      <c r="AR71">
        <v>39.744</v>
      </c>
      <c r="AS71">
        <v>33.873497</v>
      </c>
      <c r="AT71">
        <v>17.584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2.429119</v>
      </c>
      <c r="BA71">
        <v>1.1132519999999999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3396.7393929999998</v>
      </c>
    </row>
    <row r="72" spans="1:117">
      <c r="A72" t="s">
        <v>114</v>
      </c>
      <c r="B72">
        <v>0</v>
      </c>
      <c r="C72">
        <v>0</v>
      </c>
      <c r="D72">
        <v>35.723911000000001</v>
      </c>
      <c r="E72">
        <v>0</v>
      </c>
      <c r="F72">
        <v>0</v>
      </c>
      <c r="G72">
        <v>67.961314999999999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124.61120200000001</v>
      </c>
      <c r="Q72">
        <v>22.034891999999999</v>
      </c>
      <c r="R72">
        <v>43.050736999999998</v>
      </c>
      <c r="S72">
        <v>26.717787000000001</v>
      </c>
      <c r="T72">
        <v>0.81483300000000003</v>
      </c>
      <c r="U72">
        <v>346.5</v>
      </c>
      <c r="V72">
        <v>20.731850000000001</v>
      </c>
      <c r="W72">
        <v>45.524999999999999</v>
      </c>
      <c r="X72">
        <v>147.515625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6.3840719999999997</v>
      </c>
      <c r="AG72">
        <v>41.778542000000002</v>
      </c>
      <c r="AH72">
        <v>97.893163999999999</v>
      </c>
      <c r="AI72">
        <v>3.3479899999999998</v>
      </c>
      <c r="AJ72">
        <v>0</v>
      </c>
      <c r="AK72">
        <v>55.053007999999998</v>
      </c>
      <c r="AL72">
        <v>83.082999999999998</v>
      </c>
      <c r="AM72">
        <v>16.588864999999998</v>
      </c>
      <c r="AN72">
        <v>1.00939</v>
      </c>
      <c r="AO72">
        <v>0</v>
      </c>
      <c r="AP72">
        <v>5.1239999999999997</v>
      </c>
      <c r="AQ72">
        <v>0</v>
      </c>
      <c r="AR72">
        <v>39.744</v>
      </c>
      <c r="AS72">
        <v>33.873497</v>
      </c>
      <c r="AT72">
        <v>17.584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2.429119</v>
      </c>
      <c r="BA72">
        <v>1.1132519999999999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3396.7393929999998</v>
      </c>
    </row>
    <row r="73" spans="1:117">
      <c r="A73" t="s">
        <v>115</v>
      </c>
      <c r="B73">
        <v>0</v>
      </c>
      <c r="C73">
        <v>0</v>
      </c>
      <c r="D73">
        <v>35.723911000000001</v>
      </c>
      <c r="E73">
        <v>0</v>
      </c>
      <c r="F73">
        <v>0</v>
      </c>
      <c r="G73">
        <v>67.961314999999999</v>
      </c>
      <c r="H73">
        <v>0</v>
      </c>
      <c r="I73">
        <v>0</v>
      </c>
      <c r="J73">
        <v>83.849665999999999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124.61120200000001</v>
      </c>
      <c r="Q73">
        <v>22.034891999999999</v>
      </c>
      <c r="R73">
        <v>43.050736999999998</v>
      </c>
      <c r="S73">
        <v>26.717787000000001</v>
      </c>
      <c r="T73">
        <v>0.81483300000000003</v>
      </c>
      <c r="U73">
        <v>346.5</v>
      </c>
      <c r="V73">
        <v>20.731850000000001</v>
      </c>
      <c r="W73">
        <v>45.524999999999999</v>
      </c>
      <c r="X73">
        <v>147.515625</v>
      </c>
      <c r="Y73">
        <v>0</v>
      </c>
      <c r="Z73">
        <v>8.8000000000000007</v>
      </c>
      <c r="AA73">
        <v>42.14808</v>
      </c>
      <c r="AB73">
        <v>41.864567000000001</v>
      </c>
      <c r="AC73">
        <v>30.573592999999999</v>
      </c>
      <c r="AD73">
        <v>19.143301000000001</v>
      </c>
      <c r="AE73">
        <v>51.987209</v>
      </c>
      <c r="AF73">
        <v>6.3840719999999997</v>
      </c>
      <c r="AG73">
        <v>41.778542000000002</v>
      </c>
      <c r="AH73">
        <v>97.893163999999999</v>
      </c>
      <c r="AI73">
        <v>3.3479899999999998</v>
      </c>
      <c r="AJ73">
        <v>0</v>
      </c>
      <c r="AK73">
        <v>55.053007999999998</v>
      </c>
      <c r="AL73">
        <v>83.082999999999998</v>
      </c>
      <c r="AM73">
        <v>16.588864999999998</v>
      </c>
      <c r="AN73">
        <v>1.00939</v>
      </c>
      <c r="AO73">
        <v>0</v>
      </c>
      <c r="AP73">
        <v>7.6859999999999999</v>
      </c>
      <c r="AQ73">
        <v>0</v>
      </c>
      <c r="AR73">
        <v>37.536000000000001</v>
      </c>
      <c r="AS73">
        <v>33.873497</v>
      </c>
      <c r="AT73">
        <v>17.584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2.429119</v>
      </c>
      <c r="BA73">
        <v>1.1132519999999999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3392.7857930000005</v>
      </c>
    </row>
    <row r="74" spans="1:117">
      <c r="A74" t="s">
        <v>116</v>
      </c>
      <c r="B74">
        <v>0</v>
      </c>
      <c r="C74">
        <v>0</v>
      </c>
      <c r="D74">
        <v>35.723911000000001</v>
      </c>
      <c r="E74">
        <v>0</v>
      </c>
      <c r="F74">
        <v>0</v>
      </c>
      <c r="G74">
        <v>67.961314999999999</v>
      </c>
      <c r="H74">
        <v>0</v>
      </c>
      <c r="I74">
        <v>0</v>
      </c>
      <c r="J74">
        <v>83.849665999999999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124.61120200000001</v>
      </c>
      <c r="Q74">
        <v>22.034891999999999</v>
      </c>
      <c r="R74">
        <v>43.050736999999998</v>
      </c>
      <c r="S74">
        <v>26.717787000000001</v>
      </c>
      <c r="T74">
        <v>0.81483300000000003</v>
      </c>
      <c r="U74">
        <v>346.5</v>
      </c>
      <c r="V74">
        <v>20.731850000000001</v>
      </c>
      <c r="W74">
        <v>45.524999999999999</v>
      </c>
      <c r="X74">
        <v>147.515625</v>
      </c>
      <c r="Y74">
        <v>0</v>
      </c>
      <c r="Z74">
        <v>8.8000000000000007</v>
      </c>
      <c r="AA74">
        <v>42.14808</v>
      </c>
      <c r="AB74">
        <v>41.864567000000001</v>
      </c>
      <c r="AC74">
        <v>30.573592999999999</v>
      </c>
      <c r="AD74">
        <v>19.143301000000001</v>
      </c>
      <c r="AE74">
        <v>51.987209</v>
      </c>
      <c r="AF74">
        <v>6.3840719999999997</v>
      </c>
      <c r="AG74">
        <v>41.778542000000002</v>
      </c>
      <c r="AH74">
        <v>97.893163999999999</v>
      </c>
      <c r="AI74">
        <v>3.3479899999999998</v>
      </c>
      <c r="AJ74">
        <v>0</v>
      </c>
      <c r="AK74">
        <v>55.053007999999998</v>
      </c>
      <c r="AL74">
        <v>83.082999999999998</v>
      </c>
      <c r="AM74">
        <v>16.588864999999998</v>
      </c>
      <c r="AN74">
        <v>1.00939</v>
      </c>
      <c r="AO74">
        <v>0</v>
      </c>
      <c r="AP74">
        <v>7.6859999999999999</v>
      </c>
      <c r="AQ74">
        <v>4.1768720000000004</v>
      </c>
      <c r="AR74">
        <v>37.536000000000001</v>
      </c>
      <c r="AS74">
        <v>33.873497</v>
      </c>
      <c r="AT74">
        <v>17.584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2.429119</v>
      </c>
      <c r="BA74">
        <v>1.1132519999999999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3396.9626650000005</v>
      </c>
    </row>
    <row r="75" spans="1:117">
      <c r="A75" t="s">
        <v>117</v>
      </c>
      <c r="B75">
        <v>0</v>
      </c>
      <c r="C75">
        <v>0</v>
      </c>
      <c r="D75">
        <v>35.723911000000001</v>
      </c>
      <c r="E75">
        <v>0</v>
      </c>
      <c r="F75">
        <v>0</v>
      </c>
      <c r="G75">
        <v>67.961314999999999</v>
      </c>
      <c r="H75">
        <v>0</v>
      </c>
      <c r="I75">
        <v>0</v>
      </c>
      <c r="J75">
        <v>83.849665999999999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124.61120200000001</v>
      </c>
      <c r="Q75">
        <v>22.034891999999999</v>
      </c>
      <c r="R75">
        <v>43.050736999999998</v>
      </c>
      <c r="S75">
        <v>26.717787000000001</v>
      </c>
      <c r="T75">
        <v>0.81483300000000003</v>
      </c>
      <c r="U75">
        <v>346.5</v>
      </c>
      <c r="V75">
        <v>20.731850000000001</v>
      </c>
      <c r="W75">
        <v>45.524999999999999</v>
      </c>
      <c r="X75">
        <v>147.515625</v>
      </c>
      <c r="Y75">
        <v>0</v>
      </c>
      <c r="Z75">
        <v>8.8000000000000007</v>
      </c>
      <c r="AA75">
        <v>37.92</v>
      </c>
      <c r="AB75">
        <v>41.864567000000001</v>
      </c>
      <c r="AC75">
        <v>30.573592999999999</v>
      </c>
      <c r="AD75">
        <v>19.143301000000001</v>
      </c>
      <c r="AE75">
        <v>51.987209</v>
      </c>
      <c r="AF75">
        <v>6.3840719999999997</v>
      </c>
      <c r="AG75">
        <v>41.778542000000002</v>
      </c>
      <c r="AH75">
        <v>79.265720000000002</v>
      </c>
      <c r="AI75">
        <v>3.3479899999999998</v>
      </c>
      <c r="AJ75">
        <v>0</v>
      </c>
      <c r="AK75">
        <v>55.053007999999998</v>
      </c>
      <c r="AL75">
        <v>83.082999999999998</v>
      </c>
      <c r="AM75">
        <v>16.588864999999998</v>
      </c>
      <c r="AN75">
        <v>1.00939</v>
      </c>
      <c r="AO75">
        <v>0</v>
      </c>
      <c r="AP75">
        <v>7.6859999999999999</v>
      </c>
      <c r="AQ75">
        <v>8.7579589999999996</v>
      </c>
      <c r="AR75">
        <v>37.536000000000001</v>
      </c>
      <c r="AS75">
        <v>33.873497</v>
      </c>
      <c r="AT75">
        <v>17.584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2.429119</v>
      </c>
      <c r="BA75">
        <v>0.899474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3378.4744500000002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67.961314999999999</v>
      </c>
      <c r="H76">
        <v>0</v>
      </c>
      <c r="I76">
        <v>0</v>
      </c>
      <c r="J76">
        <v>83.849665999999999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124.61120200000001</v>
      </c>
      <c r="Q76">
        <v>22.034891999999999</v>
      </c>
      <c r="R76">
        <v>43.050736999999998</v>
      </c>
      <c r="S76">
        <v>26.717787000000001</v>
      </c>
      <c r="T76">
        <v>0.81483300000000003</v>
      </c>
      <c r="U76">
        <v>346.5</v>
      </c>
      <c r="V76">
        <v>20.731850000000001</v>
      </c>
      <c r="W76">
        <v>45.524999999999999</v>
      </c>
      <c r="X76">
        <v>147.515625</v>
      </c>
      <c r="Y76">
        <v>0</v>
      </c>
      <c r="Z76">
        <v>8.8000000000000007</v>
      </c>
      <c r="AA76">
        <v>37.92</v>
      </c>
      <c r="AB76">
        <v>41.864567000000001</v>
      </c>
      <c r="AC76">
        <v>30.573592999999999</v>
      </c>
      <c r="AD76">
        <v>19.143301000000001</v>
      </c>
      <c r="AE76">
        <v>51.987209</v>
      </c>
      <c r="AF76">
        <v>6.3840719999999997</v>
      </c>
      <c r="AG76">
        <v>41.778542000000002</v>
      </c>
      <c r="AH76">
        <v>79.265720000000002</v>
      </c>
      <c r="AI76">
        <v>3.3479899999999998</v>
      </c>
      <c r="AJ76">
        <v>0</v>
      </c>
      <c r="AK76">
        <v>55.053007999999998</v>
      </c>
      <c r="AL76">
        <v>83.082999999999998</v>
      </c>
      <c r="AM76">
        <v>16.588864999999998</v>
      </c>
      <c r="AN76">
        <v>1.00939</v>
      </c>
      <c r="AO76">
        <v>0</v>
      </c>
      <c r="AP76">
        <v>7.6859999999999999</v>
      </c>
      <c r="AQ76">
        <v>8.7579589999999996</v>
      </c>
      <c r="AR76">
        <v>37.536000000000001</v>
      </c>
      <c r="AS76">
        <v>33.873497</v>
      </c>
      <c r="AT76">
        <v>17.584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2.429119</v>
      </c>
      <c r="BA76">
        <v>0.899474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3378.4744500000002</v>
      </c>
    </row>
    <row r="77" spans="1:117">
      <c r="A77" t="s">
        <v>119</v>
      </c>
      <c r="B77">
        <v>0</v>
      </c>
      <c r="C77">
        <v>0</v>
      </c>
      <c r="D77">
        <v>35.723911000000001</v>
      </c>
      <c r="E77">
        <v>0</v>
      </c>
      <c r="F77">
        <v>0</v>
      </c>
      <c r="G77">
        <v>67.961314999999999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124.61120200000001</v>
      </c>
      <c r="Q77">
        <v>22.034891999999999</v>
      </c>
      <c r="R77">
        <v>43.050736999999998</v>
      </c>
      <c r="S77">
        <v>26.717787000000001</v>
      </c>
      <c r="T77">
        <v>0.81483300000000003</v>
      </c>
      <c r="U77">
        <v>346.5</v>
      </c>
      <c r="V77">
        <v>20.731850000000001</v>
      </c>
      <c r="W77">
        <v>45.524999999999999</v>
      </c>
      <c r="X77">
        <v>147.515625</v>
      </c>
      <c r="Y77">
        <v>0</v>
      </c>
      <c r="Z77">
        <v>8.8000000000000007</v>
      </c>
      <c r="AA77">
        <v>42.14808</v>
      </c>
      <c r="AB77">
        <v>41.864567000000001</v>
      </c>
      <c r="AC77">
        <v>30.573592999999999</v>
      </c>
      <c r="AD77">
        <v>19.143301000000001</v>
      </c>
      <c r="AE77">
        <v>51.987209</v>
      </c>
      <c r="AF77">
        <v>8.4434509999999996</v>
      </c>
      <c r="AG77">
        <v>41.778542000000002</v>
      </c>
      <c r="AH77">
        <v>97.893163999999999</v>
      </c>
      <c r="AI77">
        <v>6.6959780000000002</v>
      </c>
      <c r="AJ77">
        <v>0</v>
      </c>
      <c r="AK77">
        <v>55.053007999999998</v>
      </c>
      <c r="AL77">
        <v>83.082999999999998</v>
      </c>
      <c r="AM77">
        <v>16.588864999999998</v>
      </c>
      <c r="AN77">
        <v>1.00939</v>
      </c>
      <c r="AO77">
        <v>0</v>
      </c>
      <c r="AP77">
        <v>6.4050000000000002</v>
      </c>
      <c r="AQ77">
        <v>17.515916000000001</v>
      </c>
      <c r="AR77">
        <v>37.536000000000001</v>
      </c>
      <c r="AS77">
        <v>33.873497</v>
      </c>
      <c r="AT77">
        <v>17.584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2.429119</v>
      </c>
      <c r="BA77">
        <v>1.1132519999999999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3414.4280760000006</v>
      </c>
    </row>
    <row r="78" spans="1:117">
      <c r="A78" t="s">
        <v>120</v>
      </c>
      <c r="B78">
        <v>0</v>
      </c>
      <c r="C78">
        <v>0</v>
      </c>
      <c r="D78">
        <v>35.723911000000001</v>
      </c>
      <c r="E78">
        <v>0</v>
      </c>
      <c r="F78">
        <v>0</v>
      </c>
      <c r="G78">
        <v>67.961314999999999</v>
      </c>
      <c r="H78">
        <v>0</v>
      </c>
      <c r="I78">
        <v>0</v>
      </c>
      <c r="J78">
        <v>83.849665999999999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124.61120200000001</v>
      </c>
      <c r="Q78">
        <v>22.034891999999999</v>
      </c>
      <c r="R78">
        <v>43.050736999999998</v>
      </c>
      <c r="S78">
        <v>26.717787000000001</v>
      </c>
      <c r="T78">
        <v>0.81483300000000003</v>
      </c>
      <c r="U78">
        <v>346.5</v>
      </c>
      <c r="V78">
        <v>20.731850000000001</v>
      </c>
      <c r="W78">
        <v>45.524999999999999</v>
      </c>
      <c r="X78">
        <v>147.515625</v>
      </c>
      <c r="Y78">
        <v>0</v>
      </c>
      <c r="Z78">
        <v>8.8000000000000007</v>
      </c>
      <c r="AA78">
        <v>42.14808</v>
      </c>
      <c r="AB78">
        <v>41.864567000000001</v>
      </c>
      <c r="AC78">
        <v>30.573592999999999</v>
      </c>
      <c r="AD78">
        <v>28.714950999999999</v>
      </c>
      <c r="AE78">
        <v>51.987209</v>
      </c>
      <c r="AF78">
        <v>8.4434509999999996</v>
      </c>
      <c r="AG78">
        <v>41.778542000000002</v>
      </c>
      <c r="AH78">
        <v>133.76090199999999</v>
      </c>
      <c r="AI78">
        <v>10.713564999999999</v>
      </c>
      <c r="AJ78">
        <v>0</v>
      </c>
      <c r="AK78">
        <v>55.053007999999998</v>
      </c>
      <c r="AL78">
        <v>83.082999999999998</v>
      </c>
      <c r="AM78">
        <v>16.588864999999998</v>
      </c>
      <c r="AN78">
        <v>1.00939</v>
      </c>
      <c r="AO78">
        <v>0</v>
      </c>
      <c r="AP78">
        <v>6.4050000000000002</v>
      </c>
      <c r="AQ78">
        <v>17.515916000000001</v>
      </c>
      <c r="AR78">
        <v>39.744</v>
      </c>
      <c r="AS78">
        <v>33.873497</v>
      </c>
      <c r="AT78">
        <v>17.584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1.5206379999999999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3466.5004370000001</v>
      </c>
    </row>
    <row r="79" spans="1:117">
      <c r="A79" t="s">
        <v>121</v>
      </c>
      <c r="B79">
        <v>0</v>
      </c>
      <c r="C79">
        <v>0</v>
      </c>
      <c r="D79">
        <v>35.723911000000001</v>
      </c>
      <c r="E79">
        <v>0</v>
      </c>
      <c r="F79">
        <v>0</v>
      </c>
      <c r="G79">
        <v>67.961314999999999</v>
      </c>
      <c r="H79">
        <v>0</v>
      </c>
      <c r="I79">
        <v>0</v>
      </c>
      <c r="J79">
        <v>83.849665999999999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124.61120200000001</v>
      </c>
      <c r="Q79">
        <v>22.034891999999999</v>
      </c>
      <c r="R79">
        <v>43.050736999999998</v>
      </c>
      <c r="S79">
        <v>26.717787000000001</v>
      </c>
      <c r="T79">
        <v>0.81483300000000003</v>
      </c>
      <c r="U79">
        <v>346.5</v>
      </c>
      <c r="V79">
        <v>20.731850000000001</v>
      </c>
      <c r="W79">
        <v>43.704000000000001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41.778542000000002</v>
      </c>
      <c r="AH79">
        <v>146.83974599999999</v>
      </c>
      <c r="AI79">
        <v>52.362552000000001</v>
      </c>
      <c r="AJ79">
        <v>0</v>
      </c>
      <c r="AK79">
        <v>55.053007999999998</v>
      </c>
      <c r="AL79">
        <v>83.082999999999998</v>
      </c>
      <c r="AM79">
        <v>16.588864999999998</v>
      </c>
      <c r="AN79">
        <v>1.00939</v>
      </c>
      <c r="AO79">
        <v>0</v>
      </c>
      <c r="AP79">
        <v>6.4050000000000002</v>
      </c>
      <c r="AQ79">
        <v>25.869661000000001</v>
      </c>
      <c r="AR79">
        <v>39.744</v>
      </c>
      <c r="AS79">
        <v>33.873497</v>
      </c>
      <c r="AT79">
        <v>17.584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3548.7498860000005</v>
      </c>
    </row>
    <row r="80" spans="1:117">
      <c r="A80" t="s">
        <v>122</v>
      </c>
      <c r="B80">
        <v>0</v>
      </c>
      <c r="C80">
        <v>0</v>
      </c>
      <c r="D80">
        <v>35.723911000000001</v>
      </c>
      <c r="E80">
        <v>0</v>
      </c>
      <c r="F80">
        <v>0</v>
      </c>
      <c r="G80">
        <v>67.961314999999999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124.61120200000001</v>
      </c>
      <c r="Q80">
        <v>22.034891999999999</v>
      </c>
      <c r="R80">
        <v>43.050736999999998</v>
      </c>
      <c r="S80">
        <v>26.717787000000001</v>
      </c>
      <c r="T80">
        <v>0.81483300000000003</v>
      </c>
      <c r="U80">
        <v>346.5</v>
      </c>
      <c r="V80">
        <v>20.731850000000001</v>
      </c>
      <c r="W80">
        <v>43.704000000000001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41.778542000000002</v>
      </c>
      <c r="AH80">
        <v>146.83974599999999</v>
      </c>
      <c r="AI80">
        <v>68.802518000000006</v>
      </c>
      <c r="AJ80">
        <v>0</v>
      </c>
      <c r="AK80">
        <v>55.053007999999998</v>
      </c>
      <c r="AL80">
        <v>83.082999999999998</v>
      </c>
      <c r="AM80">
        <v>16.588864999999998</v>
      </c>
      <c r="AN80">
        <v>1.00939</v>
      </c>
      <c r="AO80">
        <v>0</v>
      </c>
      <c r="AP80">
        <v>6.4050000000000002</v>
      </c>
      <c r="AQ80">
        <v>25.869661000000001</v>
      </c>
      <c r="AR80">
        <v>37.536000000000001</v>
      </c>
      <c r="AS80">
        <v>33.873497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3562.9818520000003</v>
      </c>
    </row>
    <row r="81" spans="1:117">
      <c r="A81" t="s">
        <v>123</v>
      </c>
      <c r="B81">
        <v>0</v>
      </c>
      <c r="C81">
        <v>0</v>
      </c>
      <c r="D81">
        <v>35.723911000000001</v>
      </c>
      <c r="E81">
        <v>0</v>
      </c>
      <c r="F81">
        <v>0</v>
      </c>
      <c r="G81">
        <v>67.961314999999999</v>
      </c>
      <c r="H81">
        <v>0</v>
      </c>
      <c r="I81">
        <v>0</v>
      </c>
      <c r="J81">
        <v>83.849665999999999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124.61120200000001</v>
      </c>
      <c r="Q81">
        <v>22.034891999999999</v>
      </c>
      <c r="R81">
        <v>43.050736999999998</v>
      </c>
      <c r="S81">
        <v>26.717787000000001</v>
      </c>
      <c r="T81">
        <v>0.81483300000000003</v>
      </c>
      <c r="U81">
        <v>346.5</v>
      </c>
      <c r="V81">
        <v>20.731850000000001</v>
      </c>
      <c r="W81">
        <v>43.704000000000001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41.778542000000002</v>
      </c>
      <c r="AH81">
        <v>146.83974599999999</v>
      </c>
      <c r="AI81">
        <v>68.802518000000006</v>
      </c>
      <c r="AJ81">
        <v>0</v>
      </c>
      <c r="AK81">
        <v>55.053007999999998</v>
      </c>
      <c r="AL81">
        <v>83.082999999999998</v>
      </c>
      <c r="AM81">
        <v>16.588864999999998</v>
      </c>
      <c r="AN81">
        <v>1.00939</v>
      </c>
      <c r="AO81">
        <v>0</v>
      </c>
      <c r="AP81">
        <v>6.4050000000000002</v>
      </c>
      <c r="AQ81">
        <v>25.869661000000001</v>
      </c>
      <c r="AR81">
        <v>37.536000000000001</v>
      </c>
      <c r="AS81">
        <v>33.873497</v>
      </c>
      <c r="AT81">
        <v>17.584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3562.9818520000003</v>
      </c>
    </row>
    <row r="82" spans="1:117">
      <c r="A82" t="s">
        <v>124</v>
      </c>
      <c r="B82">
        <v>0</v>
      </c>
      <c r="C82">
        <v>0</v>
      </c>
      <c r="D82">
        <v>35.723911000000001</v>
      </c>
      <c r="E82">
        <v>0</v>
      </c>
      <c r="F82">
        <v>0</v>
      </c>
      <c r="G82">
        <v>67.961314999999999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124.61120200000001</v>
      </c>
      <c r="Q82">
        <v>22.034891999999999</v>
      </c>
      <c r="R82">
        <v>43.050736999999998</v>
      </c>
      <c r="S82">
        <v>26.717787000000001</v>
      </c>
      <c r="T82">
        <v>0.81483300000000003</v>
      </c>
      <c r="U82">
        <v>346.5</v>
      </c>
      <c r="V82">
        <v>20.731850000000001</v>
      </c>
      <c r="W82">
        <v>43.704000000000001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41.778542000000002</v>
      </c>
      <c r="AH82">
        <v>146.83974599999999</v>
      </c>
      <c r="AI82">
        <v>68.802518000000006</v>
      </c>
      <c r="AJ82">
        <v>0</v>
      </c>
      <c r="AK82">
        <v>55.053007999999998</v>
      </c>
      <c r="AL82">
        <v>83.082999999999998</v>
      </c>
      <c r="AM82">
        <v>16.588864999999998</v>
      </c>
      <c r="AN82">
        <v>1.00939</v>
      </c>
      <c r="AO82">
        <v>0</v>
      </c>
      <c r="AP82">
        <v>6.4050000000000002</v>
      </c>
      <c r="AQ82">
        <v>25.869661000000001</v>
      </c>
      <c r="AR82">
        <v>37.536000000000001</v>
      </c>
      <c r="AS82">
        <v>33.873497</v>
      </c>
      <c r="AT82">
        <v>19.122599999999998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3564.5204520000007</v>
      </c>
    </row>
    <row r="83" spans="1:117">
      <c r="A83" t="s">
        <v>125</v>
      </c>
      <c r="B83">
        <v>0</v>
      </c>
      <c r="C83">
        <v>0</v>
      </c>
      <c r="D83">
        <v>36.840282999999999</v>
      </c>
      <c r="E83">
        <v>0</v>
      </c>
      <c r="F83">
        <v>0</v>
      </c>
      <c r="G83">
        <v>67.961314999999999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109.321484</v>
      </c>
      <c r="Q83">
        <v>22.034891999999999</v>
      </c>
      <c r="R83">
        <v>43.050736999999998</v>
      </c>
      <c r="S83">
        <v>26.717787000000001</v>
      </c>
      <c r="T83">
        <v>0.81483300000000003</v>
      </c>
      <c r="U83">
        <v>351</v>
      </c>
      <c r="V83">
        <v>20.731850000000001</v>
      </c>
      <c r="W83">
        <v>43.704000000000001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41.778542000000002</v>
      </c>
      <c r="AH83">
        <v>146.83974599999999</v>
      </c>
      <c r="AI83">
        <v>68.802518000000006</v>
      </c>
      <c r="AJ83">
        <v>0</v>
      </c>
      <c r="AK83">
        <v>55.053007999999998</v>
      </c>
      <c r="AL83">
        <v>83.082999999999998</v>
      </c>
      <c r="AM83">
        <v>16.588864999999998</v>
      </c>
      <c r="AN83">
        <v>1.00939</v>
      </c>
      <c r="AO83">
        <v>0</v>
      </c>
      <c r="AP83">
        <v>6.4050000000000002</v>
      </c>
      <c r="AQ83">
        <v>25.869661000000001</v>
      </c>
      <c r="AR83">
        <v>37.536000000000001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3555.7263060000005</v>
      </c>
    </row>
    <row r="84" spans="1:117">
      <c r="A84" t="s">
        <v>126</v>
      </c>
      <c r="B84">
        <v>0</v>
      </c>
      <c r="C84">
        <v>0</v>
      </c>
      <c r="D84">
        <v>36.840282999999999</v>
      </c>
      <c r="E84">
        <v>0</v>
      </c>
      <c r="F84">
        <v>0</v>
      </c>
      <c r="G84">
        <v>67.961314999999999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109.321484</v>
      </c>
      <c r="Q84">
        <v>22.034891999999999</v>
      </c>
      <c r="R84">
        <v>43.050736999999998</v>
      </c>
      <c r="S84">
        <v>26.717787000000001</v>
      </c>
      <c r="T84">
        <v>0.81483300000000003</v>
      </c>
      <c r="U84">
        <v>351</v>
      </c>
      <c r="V84">
        <v>20.731850000000001</v>
      </c>
      <c r="W84">
        <v>43.704000000000001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41.778542000000002</v>
      </c>
      <c r="AH84">
        <v>146.83974599999999</v>
      </c>
      <c r="AI84">
        <v>52.362552000000001</v>
      </c>
      <c r="AJ84">
        <v>0</v>
      </c>
      <c r="AK84">
        <v>55.053007999999998</v>
      </c>
      <c r="AL84">
        <v>83.082999999999998</v>
      </c>
      <c r="AM84">
        <v>16.588864999999998</v>
      </c>
      <c r="AN84">
        <v>1.00939</v>
      </c>
      <c r="AO84">
        <v>0</v>
      </c>
      <c r="AP84">
        <v>6.4050000000000002</v>
      </c>
      <c r="AQ84">
        <v>25.869661000000001</v>
      </c>
      <c r="AR84">
        <v>37.536000000000001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3539.2863400000006</v>
      </c>
    </row>
    <row r="85" spans="1:117">
      <c r="A85" t="s">
        <v>127</v>
      </c>
      <c r="B85">
        <v>0</v>
      </c>
      <c r="C85">
        <v>0</v>
      </c>
      <c r="D85">
        <v>36.840282999999999</v>
      </c>
      <c r="E85">
        <v>0</v>
      </c>
      <c r="F85">
        <v>0</v>
      </c>
      <c r="G85">
        <v>67.961314999999999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116.96634299999999</v>
      </c>
      <c r="Q85">
        <v>22.034891999999999</v>
      </c>
      <c r="R85">
        <v>43.050736999999998</v>
      </c>
      <c r="S85">
        <v>26.717787000000001</v>
      </c>
      <c r="T85">
        <v>0.81483300000000003</v>
      </c>
      <c r="U85">
        <v>351</v>
      </c>
      <c r="V85">
        <v>20.731850000000001</v>
      </c>
      <c r="W85">
        <v>43.704000000000001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41.778542000000002</v>
      </c>
      <c r="AH85">
        <v>146.83974599999999</v>
      </c>
      <c r="AI85">
        <v>6.6959780000000002</v>
      </c>
      <c r="AJ85">
        <v>0</v>
      </c>
      <c r="AK85">
        <v>55.053007999999998</v>
      </c>
      <c r="AL85">
        <v>83.082999999999998</v>
      </c>
      <c r="AM85">
        <v>16.588864999999998</v>
      </c>
      <c r="AN85">
        <v>1.00939</v>
      </c>
      <c r="AO85">
        <v>0</v>
      </c>
      <c r="AP85">
        <v>5.1239999999999997</v>
      </c>
      <c r="AQ85">
        <v>25.869661000000001</v>
      </c>
      <c r="AR85">
        <v>37.536000000000001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3499.9836250000003</v>
      </c>
    </row>
    <row r="86" spans="1:117">
      <c r="A86" t="s">
        <v>128</v>
      </c>
      <c r="B86">
        <v>0</v>
      </c>
      <c r="C86">
        <v>0</v>
      </c>
      <c r="D86">
        <v>36.840282999999999</v>
      </c>
      <c r="E86">
        <v>0</v>
      </c>
      <c r="F86">
        <v>0</v>
      </c>
      <c r="G86">
        <v>67.961314999999999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118.49531399999999</v>
      </c>
      <c r="Q86">
        <v>22.034891999999999</v>
      </c>
      <c r="R86">
        <v>43.050736999999998</v>
      </c>
      <c r="S86">
        <v>26.717787000000001</v>
      </c>
      <c r="T86">
        <v>0.81483300000000003</v>
      </c>
      <c r="U86">
        <v>351</v>
      </c>
      <c r="V86">
        <v>20.731850000000001</v>
      </c>
      <c r="W86">
        <v>43.704000000000001</v>
      </c>
      <c r="X86">
        <v>147.515625</v>
      </c>
      <c r="Y86">
        <v>0</v>
      </c>
      <c r="Z86">
        <v>8.8000000000000007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41.778542000000002</v>
      </c>
      <c r="AH86">
        <v>146.83974599999999</v>
      </c>
      <c r="AI86">
        <v>3.3479899999999998</v>
      </c>
      <c r="AJ86">
        <v>0</v>
      </c>
      <c r="AK86">
        <v>55.053007999999998</v>
      </c>
      <c r="AL86">
        <v>83.082999999999998</v>
      </c>
      <c r="AM86">
        <v>16.588864999999998</v>
      </c>
      <c r="AN86">
        <v>1.00939</v>
      </c>
      <c r="AO86">
        <v>0</v>
      </c>
      <c r="AP86">
        <v>5.1239999999999997</v>
      </c>
      <c r="AQ86">
        <v>25.869661000000001</v>
      </c>
      <c r="AR86">
        <v>37.536000000000001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2.429119</v>
      </c>
      <c r="BA86">
        <v>1.6456759999999999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3486.9612040000006</v>
      </c>
    </row>
    <row r="87" spans="1:117">
      <c r="A87" t="s">
        <v>129</v>
      </c>
      <c r="B87">
        <v>0</v>
      </c>
      <c r="C87">
        <v>0</v>
      </c>
      <c r="D87">
        <v>37.956654999999998</v>
      </c>
      <c r="E87">
        <v>0</v>
      </c>
      <c r="F87">
        <v>0</v>
      </c>
      <c r="G87">
        <v>67.961314999999999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118.49531399999999</v>
      </c>
      <c r="Q87">
        <v>22.034891999999999</v>
      </c>
      <c r="R87">
        <v>43.050736999999998</v>
      </c>
      <c r="S87">
        <v>26.717787000000001</v>
      </c>
      <c r="T87">
        <v>0.81483300000000003</v>
      </c>
      <c r="U87">
        <v>351</v>
      </c>
      <c r="V87">
        <v>20.731850000000001</v>
      </c>
      <c r="W87">
        <v>43.704000000000001</v>
      </c>
      <c r="X87">
        <v>147.515625</v>
      </c>
      <c r="Y87">
        <v>0</v>
      </c>
      <c r="Z87">
        <v>8.8000000000000007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41.778542000000002</v>
      </c>
      <c r="AH87">
        <v>146.83974599999999</v>
      </c>
      <c r="AI87">
        <v>3.3479899999999998</v>
      </c>
      <c r="AJ87">
        <v>0</v>
      </c>
      <c r="AK87">
        <v>55.053007999999998</v>
      </c>
      <c r="AL87">
        <v>83.082999999999998</v>
      </c>
      <c r="AM87">
        <v>16.588864999999998</v>
      </c>
      <c r="AN87">
        <v>1.00939</v>
      </c>
      <c r="AO87">
        <v>0</v>
      </c>
      <c r="AP87">
        <v>5.1239999999999997</v>
      </c>
      <c r="AQ87">
        <v>25.869661000000001</v>
      </c>
      <c r="AR87">
        <v>37.536000000000001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2.429119</v>
      </c>
      <c r="BA87">
        <v>1.6456759999999999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3488.077576000001</v>
      </c>
    </row>
    <row r="88" spans="1:117">
      <c r="A88" t="s">
        <v>130</v>
      </c>
      <c r="B88">
        <v>0</v>
      </c>
      <c r="C88">
        <v>0</v>
      </c>
      <c r="D88">
        <v>37.956654999999998</v>
      </c>
      <c r="E88">
        <v>0</v>
      </c>
      <c r="F88">
        <v>0</v>
      </c>
      <c r="G88">
        <v>67.961314999999999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118.49531399999999</v>
      </c>
      <c r="Q88">
        <v>22.034891999999999</v>
      </c>
      <c r="R88">
        <v>43.050736999999998</v>
      </c>
      <c r="S88">
        <v>26.717787000000001</v>
      </c>
      <c r="T88">
        <v>0.81483300000000003</v>
      </c>
      <c r="U88">
        <v>351</v>
      </c>
      <c r="V88">
        <v>20.731850000000001</v>
      </c>
      <c r="W88">
        <v>43.704000000000001</v>
      </c>
      <c r="X88">
        <v>147.515625</v>
      </c>
      <c r="Y88">
        <v>0</v>
      </c>
      <c r="Z88">
        <v>8.8000000000000007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41.778542000000002</v>
      </c>
      <c r="AH88">
        <v>146.83974599999999</v>
      </c>
      <c r="AI88">
        <v>3.3479899999999998</v>
      </c>
      <c r="AJ88">
        <v>0</v>
      </c>
      <c r="AK88">
        <v>55.053007999999998</v>
      </c>
      <c r="AL88">
        <v>83.082999999999998</v>
      </c>
      <c r="AM88">
        <v>16.588864999999998</v>
      </c>
      <c r="AN88">
        <v>1.00939</v>
      </c>
      <c r="AO88">
        <v>0</v>
      </c>
      <c r="AP88">
        <v>5.1239999999999997</v>
      </c>
      <c r="AQ88">
        <v>25.869661000000001</v>
      </c>
      <c r="AR88">
        <v>37.536000000000001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2.429119</v>
      </c>
      <c r="BA88">
        <v>1.6456759999999999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3488.077576000001</v>
      </c>
    </row>
    <row r="89" spans="1:117">
      <c r="A89" t="s">
        <v>131</v>
      </c>
      <c r="B89">
        <v>0</v>
      </c>
      <c r="C89">
        <v>0</v>
      </c>
      <c r="D89">
        <v>37.956654999999998</v>
      </c>
      <c r="E89">
        <v>0</v>
      </c>
      <c r="F89">
        <v>0</v>
      </c>
      <c r="G89">
        <v>67.961314999999999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120.78877199999999</v>
      </c>
      <c r="Q89">
        <v>22.034891999999999</v>
      </c>
      <c r="R89">
        <v>43.050736999999998</v>
      </c>
      <c r="S89">
        <v>26.717787000000001</v>
      </c>
      <c r="T89">
        <v>0.81483300000000003</v>
      </c>
      <c r="U89">
        <v>379.125</v>
      </c>
      <c r="V89">
        <v>20.731850000000001</v>
      </c>
      <c r="W89">
        <v>43.704000000000001</v>
      </c>
      <c r="X89">
        <v>147.515625</v>
      </c>
      <c r="Y89">
        <v>0</v>
      </c>
      <c r="Z89">
        <v>8.8000000000000007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41.778542000000002</v>
      </c>
      <c r="AH89">
        <v>146.83974599999999</v>
      </c>
      <c r="AI89">
        <v>3.3479899999999998</v>
      </c>
      <c r="AJ89">
        <v>0</v>
      </c>
      <c r="AK89">
        <v>55.053007999999998</v>
      </c>
      <c r="AL89">
        <v>83.082999999999998</v>
      </c>
      <c r="AM89">
        <v>16.588864999999998</v>
      </c>
      <c r="AN89">
        <v>1.00939</v>
      </c>
      <c r="AO89">
        <v>0</v>
      </c>
      <c r="AP89">
        <v>5.1239999999999997</v>
      </c>
      <c r="AQ89">
        <v>25.869661000000001</v>
      </c>
      <c r="AR89">
        <v>37.536000000000001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2.429119</v>
      </c>
      <c r="BA89">
        <v>1.6456759999999999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3518.4960340000007</v>
      </c>
    </row>
    <row r="90" spans="1:117">
      <c r="A90" t="s">
        <v>132</v>
      </c>
      <c r="B90">
        <v>0</v>
      </c>
      <c r="C90">
        <v>0</v>
      </c>
      <c r="D90">
        <v>37.956654999999998</v>
      </c>
      <c r="E90">
        <v>0</v>
      </c>
      <c r="F90">
        <v>0</v>
      </c>
      <c r="G90">
        <v>67.961314999999999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123.08223</v>
      </c>
      <c r="Q90">
        <v>22.034891999999999</v>
      </c>
      <c r="R90">
        <v>43.050736999999998</v>
      </c>
      <c r="S90">
        <v>26.717787000000001</v>
      </c>
      <c r="T90">
        <v>0.81483300000000003</v>
      </c>
      <c r="U90">
        <v>390.375</v>
      </c>
      <c r="V90">
        <v>20.731850000000001</v>
      </c>
      <c r="W90">
        <v>43.704000000000001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8.7523569999999999</v>
      </c>
      <c r="AG90">
        <v>41.778542000000002</v>
      </c>
      <c r="AH90">
        <v>146.83974599999999</v>
      </c>
      <c r="AI90">
        <v>3.3479899999999998</v>
      </c>
      <c r="AJ90">
        <v>0</v>
      </c>
      <c r="AK90">
        <v>55.053007999999998</v>
      </c>
      <c r="AL90">
        <v>83.082999999999998</v>
      </c>
      <c r="AM90">
        <v>16.588864999999998</v>
      </c>
      <c r="AN90">
        <v>1.00939</v>
      </c>
      <c r="AO90">
        <v>0</v>
      </c>
      <c r="AP90">
        <v>5.1239999999999997</v>
      </c>
      <c r="AQ90">
        <v>25.869661000000001</v>
      </c>
      <c r="AR90">
        <v>37.536000000000001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3543.2428960000002</v>
      </c>
    </row>
    <row r="91" spans="1:117">
      <c r="A91" t="s">
        <v>133</v>
      </c>
      <c r="B91">
        <v>0</v>
      </c>
      <c r="C91">
        <v>0</v>
      </c>
      <c r="D91">
        <v>39.073028000000001</v>
      </c>
      <c r="E91">
        <v>0</v>
      </c>
      <c r="F91">
        <v>0</v>
      </c>
      <c r="G91">
        <v>67.961314999999999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118.49531399999999</v>
      </c>
      <c r="Q91">
        <v>22.034891999999999</v>
      </c>
      <c r="R91">
        <v>43.050736999999998</v>
      </c>
      <c r="S91">
        <v>26.717787000000001</v>
      </c>
      <c r="T91">
        <v>0.81483300000000003</v>
      </c>
      <c r="U91">
        <v>396</v>
      </c>
      <c r="V91">
        <v>20.731850000000001</v>
      </c>
      <c r="W91">
        <v>43.704000000000001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8.7523569999999999</v>
      </c>
      <c r="AG91">
        <v>41.778542000000002</v>
      </c>
      <c r="AH91">
        <v>146.83974599999999</v>
      </c>
      <c r="AI91">
        <v>3.3479899999999998</v>
      </c>
      <c r="AJ91">
        <v>0</v>
      </c>
      <c r="AK91">
        <v>55.053007999999998</v>
      </c>
      <c r="AL91">
        <v>83.082999999999998</v>
      </c>
      <c r="AM91">
        <v>16.588864999999998</v>
      </c>
      <c r="AN91">
        <v>1.00939</v>
      </c>
      <c r="AO91">
        <v>0</v>
      </c>
      <c r="AP91">
        <v>3.843</v>
      </c>
      <c r="AQ91">
        <v>25.869661000000001</v>
      </c>
      <c r="AR91">
        <v>37.536000000000001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3544.1163530000003</v>
      </c>
    </row>
    <row r="92" spans="1:117">
      <c r="A92" t="s">
        <v>134</v>
      </c>
      <c r="B92">
        <v>0</v>
      </c>
      <c r="C92">
        <v>0</v>
      </c>
      <c r="D92">
        <v>39.073028000000001</v>
      </c>
      <c r="E92">
        <v>0</v>
      </c>
      <c r="F92">
        <v>0</v>
      </c>
      <c r="G92">
        <v>67.961314999999999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118.49531399999999</v>
      </c>
      <c r="Q92">
        <v>22.034891999999999</v>
      </c>
      <c r="R92">
        <v>43.050736999999998</v>
      </c>
      <c r="S92">
        <v>26.717787000000001</v>
      </c>
      <c r="T92">
        <v>0.81483300000000003</v>
      </c>
      <c r="U92">
        <v>401.625</v>
      </c>
      <c r="V92">
        <v>20.731850000000001</v>
      </c>
      <c r="W92">
        <v>43.704000000000001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8.7523569999999999</v>
      </c>
      <c r="AG92">
        <v>41.778542000000002</v>
      </c>
      <c r="AH92">
        <v>146.83974599999999</v>
      </c>
      <c r="AI92">
        <v>3.3479899999999998</v>
      </c>
      <c r="AJ92">
        <v>0</v>
      </c>
      <c r="AK92">
        <v>55.053007999999998</v>
      </c>
      <c r="AL92">
        <v>83.082999999999998</v>
      </c>
      <c r="AM92">
        <v>16.588864999999998</v>
      </c>
      <c r="AN92">
        <v>1.00939</v>
      </c>
      <c r="AO92">
        <v>0</v>
      </c>
      <c r="AP92">
        <v>3.843</v>
      </c>
      <c r="AQ92">
        <v>25.869661000000001</v>
      </c>
      <c r="AR92">
        <v>37.536000000000001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3549.7413530000003</v>
      </c>
    </row>
    <row r="93" spans="1:117">
      <c r="A93" t="s">
        <v>135</v>
      </c>
      <c r="B93">
        <v>0</v>
      </c>
      <c r="C93">
        <v>0</v>
      </c>
      <c r="D93">
        <v>39.073028000000001</v>
      </c>
      <c r="E93">
        <v>0</v>
      </c>
      <c r="F93">
        <v>0</v>
      </c>
      <c r="G93">
        <v>67.961314999999999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117.730829</v>
      </c>
      <c r="Q93">
        <v>22.034891999999999</v>
      </c>
      <c r="R93">
        <v>43.050736999999998</v>
      </c>
      <c r="S93">
        <v>26.717787000000001</v>
      </c>
      <c r="T93">
        <v>0.81483300000000003</v>
      </c>
      <c r="U93">
        <v>407.25</v>
      </c>
      <c r="V93">
        <v>20.731850000000001</v>
      </c>
      <c r="W93">
        <v>43.704000000000001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8.7523569999999999</v>
      </c>
      <c r="AG93">
        <v>41.778542000000002</v>
      </c>
      <c r="AH93">
        <v>146.83974599999999</v>
      </c>
      <c r="AI93">
        <v>3.3479899999999998</v>
      </c>
      <c r="AJ93">
        <v>0</v>
      </c>
      <c r="AK93">
        <v>55.053007999999998</v>
      </c>
      <c r="AL93">
        <v>83.082999999999998</v>
      </c>
      <c r="AM93">
        <v>16.588864999999998</v>
      </c>
      <c r="AN93">
        <v>1.00939</v>
      </c>
      <c r="AO93">
        <v>0</v>
      </c>
      <c r="AP93">
        <v>3.843</v>
      </c>
      <c r="AQ93">
        <v>25.869661000000001</v>
      </c>
      <c r="AR93">
        <v>37.536000000000001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3554.6018680000006</v>
      </c>
    </row>
    <row r="94" spans="1:117">
      <c r="A94" t="s">
        <v>136</v>
      </c>
      <c r="B94">
        <v>0</v>
      </c>
      <c r="C94">
        <v>0</v>
      </c>
      <c r="D94">
        <v>39.073028000000001</v>
      </c>
      <c r="E94">
        <v>0</v>
      </c>
      <c r="F94">
        <v>0</v>
      </c>
      <c r="G94">
        <v>67.961314999999999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117.730829</v>
      </c>
      <c r="Q94">
        <v>22.034891999999999</v>
      </c>
      <c r="R94">
        <v>43.050736999999998</v>
      </c>
      <c r="S94">
        <v>26.717787000000001</v>
      </c>
      <c r="T94">
        <v>0.81483300000000003</v>
      </c>
      <c r="U94">
        <v>412.875</v>
      </c>
      <c r="V94">
        <v>20.731850000000001</v>
      </c>
      <c r="W94">
        <v>43.704000000000001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8.7523569999999999</v>
      </c>
      <c r="AG94">
        <v>41.778542000000002</v>
      </c>
      <c r="AH94">
        <v>146.83974599999999</v>
      </c>
      <c r="AI94">
        <v>3.3479899999999998</v>
      </c>
      <c r="AJ94">
        <v>0</v>
      </c>
      <c r="AK94">
        <v>55.053007999999998</v>
      </c>
      <c r="AL94">
        <v>83.082999999999998</v>
      </c>
      <c r="AM94">
        <v>16.588864999999998</v>
      </c>
      <c r="AN94">
        <v>1.00939</v>
      </c>
      <c r="AO94">
        <v>0</v>
      </c>
      <c r="AP94">
        <v>3.843</v>
      </c>
      <c r="AQ94">
        <v>25.869661000000001</v>
      </c>
      <c r="AR94">
        <v>37.536000000000001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3560.2268680000006</v>
      </c>
    </row>
    <row r="95" spans="1:117">
      <c r="A95" t="s">
        <v>137</v>
      </c>
      <c r="B95">
        <v>0</v>
      </c>
      <c r="C95">
        <v>0</v>
      </c>
      <c r="D95">
        <v>40.189399000000002</v>
      </c>
      <c r="E95">
        <v>0</v>
      </c>
      <c r="F95">
        <v>0</v>
      </c>
      <c r="G95">
        <v>67.961314999999999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117.730829</v>
      </c>
      <c r="Q95">
        <v>22.034891999999999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43.704000000000001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8.4434509999999996</v>
      </c>
      <c r="AG95">
        <v>41.778542000000002</v>
      </c>
      <c r="AH95">
        <v>146.83974599999999</v>
      </c>
      <c r="AI95">
        <v>3.3479899999999998</v>
      </c>
      <c r="AJ95">
        <v>0</v>
      </c>
      <c r="AK95">
        <v>55.053007999999998</v>
      </c>
      <c r="AL95">
        <v>83.082999999999998</v>
      </c>
      <c r="AM95">
        <v>16.588864999999998</v>
      </c>
      <c r="AN95">
        <v>1.00939</v>
      </c>
      <c r="AO95">
        <v>0</v>
      </c>
      <c r="AP95">
        <v>3.843</v>
      </c>
      <c r="AQ95">
        <v>25.869661000000001</v>
      </c>
      <c r="AR95">
        <v>37.536000000000001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2.429119</v>
      </c>
      <c r="BA95">
        <v>1.6456759999999999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3560.3424350000005</v>
      </c>
    </row>
    <row r="96" spans="1:117">
      <c r="A96" t="s">
        <v>138</v>
      </c>
      <c r="B96">
        <v>0</v>
      </c>
      <c r="C96">
        <v>0</v>
      </c>
      <c r="D96">
        <v>40.189399000000002</v>
      </c>
      <c r="E96">
        <v>0</v>
      </c>
      <c r="F96">
        <v>0</v>
      </c>
      <c r="G96">
        <v>67.961314999999999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117.730829</v>
      </c>
      <c r="Q96">
        <v>22.034891999999999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43.704000000000001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8.4434509999999996</v>
      </c>
      <c r="AG96">
        <v>41.778542000000002</v>
      </c>
      <c r="AH96">
        <v>146.83974599999999</v>
      </c>
      <c r="AI96">
        <v>3.3479899999999998</v>
      </c>
      <c r="AJ96">
        <v>0</v>
      </c>
      <c r="AK96">
        <v>55.053007999999998</v>
      </c>
      <c r="AL96">
        <v>83.082999999999998</v>
      </c>
      <c r="AM96">
        <v>16.588864999999998</v>
      </c>
      <c r="AN96">
        <v>1.00939</v>
      </c>
      <c r="AO96">
        <v>0</v>
      </c>
      <c r="AP96">
        <v>3.843</v>
      </c>
      <c r="AQ96">
        <v>25.869661000000001</v>
      </c>
      <c r="AR96">
        <v>37.536000000000001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2.429119</v>
      </c>
      <c r="BA96">
        <v>1.6456759999999999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3560.3424350000005</v>
      </c>
    </row>
    <row r="97" spans="1:117">
      <c r="A97" t="s">
        <v>139</v>
      </c>
      <c r="B97">
        <v>0</v>
      </c>
      <c r="C97">
        <v>0</v>
      </c>
      <c r="D97">
        <v>40.189399000000002</v>
      </c>
      <c r="E97">
        <v>0</v>
      </c>
      <c r="F97">
        <v>0</v>
      </c>
      <c r="G97">
        <v>67.961314999999999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117.730829</v>
      </c>
      <c r="Q97">
        <v>20.755001</v>
      </c>
      <c r="R97">
        <v>43.050736999999998</v>
      </c>
      <c r="S97">
        <v>14.695482</v>
      </c>
      <c r="T97">
        <v>0.81483300000000003</v>
      </c>
      <c r="U97">
        <v>418.77</v>
      </c>
      <c r="V97">
        <v>20.731850000000001</v>
      </c>
      <c r="W97">
        <v>43.704000000000001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8.4434509999999996</v>
      </c>
      <c r="AG97">
        <v>41.778542000000002</v>
      </c>
      <c r="AH97">
        <v>146.83974599999999</v>
      </c>
      <c r="AI97">
        <v>3.3479899999999998</v>
      </c>
      <c r="AJ97">
        <v>0</v>
      </c>
      <c r="AK97">
        <v>55.053007999999998</v>
      </c>
      <c r="AL97">
        <v>83.082999999999998</v>
      </c>
      <c r="AM97">
        <v>16.588864999999998</v>
      </c>
      <c r="AN97">
        <v>1.00939</v>
      </c>
      <c r="AO97">
        <v>0</v>
      </c>
      <c r="AP97">
        <v>2.5619999999999998</v>
      </c>
      <c r="AQ97">
        <v>25.869661000000001</v>
      </c>
      <c r="AR97">
        <v>37.536000000000001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2.429119</v>
      </c>
      <c r="BA97">
        <v>1.6456759999999999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3545.7592390000009</v>
      </c>
    </row>
    <row r="98" spans="1:117">
      <c r="A98" t="s">
        <v>140</v>
      </c>
      <c r="B98">
        <v>0</v>
      </c>
      <c r="C98">
        <v>0</v>
      </c>
      <c r="D98">
        <v>40.189399000000002</v>
      </c>
      <c r="E98">
        <v>0</v>
      </c>
      <c r="F98">
        <v>0</v>
      </c>
      <c r="G98">
        <v>67.961314999999999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118.49531399999999</v>
      </c>
      <c r="Q98">
        <v>20.755001</v>
      </c>
      <c r="R98">
        <v>43.050736999999998</v>
      </c>
      <c r="S98">
        <v>14.695482</v>
      </c>
      <c r="T98">
        <v>0.81483300000000003</v>
      </c>
      <c r="U98">
        <v>418.77</v>
      </c>
      <c r="V98">
        <v>20.731850000000001</v>
      </c>
      <c r="W98">
        <v>43.704000000000001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8.4434509999999996</v>
      </c>
      <c r="AG98">
        <v>41.778542000000002</v>
      </c>
      <c r="AH98">
        <v>146.83974599999999</v>
      </c>
      <c r="AI98">
        <v>3.3479899999999998</v>
      </c>
      <c r="AJ98">
        <v>0</v>
      </c>
      <c r="AK98">
        <v>55.053007999999998</v>
      </c>
      <c r="AL98">
        <v>83.082999999999998</v>
      </c>
      <c r="AM98">
        <v>16.588864999999998</v>
      </c>
      <c r="AN98">
        <v>1.00939</v>
      </c>
      <c r="AO98">
        <v>0</v>
      </c>
      <c r="AP98">
        <v>2.5619999999999998</v>
      </c>
      <c r="AQ98">
        <v>25.869661000000001</v>
      </c>
      <c r="AR98">
        <v>37.536000000000001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2.429119</v>
      </c>
      <c r="BA98">
        <v>1.6456759999999999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3546.5237240000006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0.89365595750000004</v>
      </c>
      <c r="E99">
        <f t="shared" si="2"/>
        <v>0</v>
      </c>
      <c r="F99">
        <f t="shared" si="2"/>
        <v>0</v>
      </c>
      <c r="G99">
        <f t="shared" si="2"/>
        <v>1.636830995999996</v>
      </c>
      <c r="H99">
        <f t="shared" si="2"/>
        <v>0</v>
      </c>
      <c r="I99">
        <f t="shared" si="2"/>
        <v>0</v>
      </c>
      <c r="J99">
        <f t="shared" si="2"/>
        <v>2.0286960900000013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3.1496819125000002</v>
      </c>
      <c r="Q99">
        <f t="shared" si="2"/>
        <v>0.51987817099999889</v>
      </c>
      <c r="R99">
        <f t="shared" si="2"/>
        <v>1.0332176880000004</v>
      </c>
      <c r="S99">
        <f t="shared" si="2"/>
        <v>0.63521573550000077</v>
      </c>
      <c r="T99">
        <f t="shared" si="2"/>
        <v>1.955599199999997E-2</v>
      </c>
      <c r="U99">
        <f t="shared" si="2"/>
        <v>8.5054949999999998</v>
      </c>
      <c r="V99">
        <f t="shared" si="2"/>
        <v>0.49756439999999885</v>
      </c>
      <c r="W99">
        <f t="shared" si="2"/>
        <v>1.0634640000000009</v>
      </c>
      <c r="X99">
        <f t="shared" si="2"/>
        <v>3.540375</v>
      </c>
      <c r="Y99">
        <f t="shared" si="2"/>
        <v>0</v>
      </c>
      <c r="Z99">
        <f t="shared" si="2"/>
        <v>0.29089389999999998</v>
      </c>
      <c r="AA99">
        <f t="shared" si="2"/>
        <v>0.78998656999999983</v>
      </c>
      <c r="AB99">
        <f t="shared" si="2"/>
        <v>1.0047496080000013</v>
      </c>
      <c r="AC99">
        <f t="shared" si="2"/>
        <v>0.73376623200000102</v>
      </c>
      <c r="AD99">
        <f t="shared" si="2"/>
        <v>0.55320671250000009</v>
      </c>
      <c r="AE99">
        <f t="shared" si="2"/>
        <v>1.2476930159999982</v>
      </c>
      <c r="AF99">
        <f t="shared" si="2"/>
        <v>0.18400544149999978</v>
      </c>
      <c r="AG99">
        <f t="shared" si="2"/>
        <v>1.0026850080000003</v>
      </c>
      <c r="AH99">
        <f t="shared" si="2"/>
        <v>2.2987058774999989</v>
      </c>
      <c r="AI99">
        <f t="shared" si="2"/>
        <v>0.27858753249999979</v>
      </c>
      <c r="AJ99">
        <f t="shared" si="2"/>
        <v>0</v>
      </c>
      <c r="AK99">
        <f t="shared" si="2"/>
        <v>1.3212721919999983</v>
      </c>
      <c r="AL99">
        <f t="shared" si="2"/>
        <v>1.9969550999999972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0.11250382500000004</v>
      </c>
      <c r="AQ99">
        <f t="shared" si="2"/>
        <v>0.25957240824999972</v>
      </c>
      <c r="AR99">
        <f t="shared" si="2"/>
        <v>0.90748800000000107</v>
      </c>
      <c r="AS99">
        <f t="shared" si="2"/>
        <v>0.81465760500000095</v>
      </c>
      <c r="AT99">
        <f t="shared" si="2"/>
        <v>0.36703852499999967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2.9137163999999997E-2</v>
      </c>
      <c r="BA99">
        <f t="shared" si="3"/>
        <v>2.600814399999999E-2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82.033937041750008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688.24901399999999</v>
      </c>
      <c r="L3">
        <v>656.19759999999997</v>
      </c>
      <c r="M3">
        <v>93.32</v>
      </c>
      <c r="N3">
        <v>119.59</v>
      </c>
      <c r="O3">
        <v>125.29529100000001</v>
      </c>
      <c r="P3">
        <v>139.13643400000001</v>
      </c>
      <c r="Q3">
        <v>20.174954</v>
      </c>
      <c r="R3">
        <v>43.05</v>
      </c>
      <c r="S3">
        <v>26.343136999999999</v>
      </c>
      <c r="T3">
        <v>8.1000000000000003E-2</v>
      </c>
      <c r="U3">
        <v>348.97500000000002</v>
      </c>
      <c r="V3">
        <v>18.14</v>
      </c>
      <c r="W3">
        <v>43.700400000000002</v>
      </c>
      <c r="X3">
        <v>146.687251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8.4434509999999996</v>
      </c>
      <c r="AG3">
        <v>41.778542000000002</v>
      </c>
      <c r="AH3">
        <v>122.366456</v>
      </c>
      <c r="AI3">
        <v>3.3479899999999998</v>
      </c>
      <c r="AJ3">
        <v>0</v>
      </c>
      <c r="AK3">
        <v>55.053007999999998</v>
      </c>
      <c r="AL3">
        <v>84.9422</v>
      </c>
      <c r="AM3">
        <v>16.588864999999998</v>
      </c>
      <c r="AN3">
        <v>1.00939</v>
      </c>
      <c r="AO3">
        <v>0</v>
      </c>
      <c r="AP3">
        <v>11.529</v>
      </c>
      <c r="AQ3">
        <v>26.273875</v>
      </c>
      <c r="AR3">
        <v>37.536000000000001</v>
      </c>
      <c r="AS3">
        <v>34.438056000000003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1.8218399999999999</v>
      </c>
      <c r="BA3">
        <v>1.391564</v>
      </c>
      <c r="BB3">
        <v>1.4417500000000001</v>
      </c>
      <c r="BC3">
        <v>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3187.5967730000002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688.24901399999999</v>
      </c>
      <c r="L4">
        <v>656.19759999999997</v>
      </c>
      <c r="M4">
        <v>93.32</v>
      </c>
      <c r="N4">
        <v>119.59</v>
      </c>
      <c r="O4">
        <v>125.29529100000001</v>
      </c>
      <c r="P4">
        <v>139.13643400000001</v>
      </c>
      <c r="Q4">
        <v>20.755001</v>
      </c>
      <c r="R4">
        <v>43.05</v>
      </c>
      <c r="S4">
        <v>26.717787000000001</v>
      </c>
      <c r="T4">
        <v>8.1000000000000003E-2</v>
      </c>
      <c r="U4">
        <v>348.97500000000002</v>
      </c>
      <c r="V4">
        <v>18.14</v>
      </c>
      <c r="W4">
        <v>43.700400000000002</v>
      </c>
      <c r="X4">
        <v>147.5155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8.4434509999999996</v>
      </c>
      <c r="AG4">
        <v>41.778542000000002</v>
      </c>
      <c r="AH4">
        <v>122.366456</v>
      </c>
      <c r="AI4">
        <v>3.3479899999999998</v>
      </c>
      <c r="AJ4">
        <v>0</v>
      </c>
      <c r="AK4">
        <v>55.053007999999998</v>
      </c>
      <c r="AL4">
        <v>84.9422</v>
      </c>
      <c r="AM4">
        <v>16.588864999999998</v>
      </c>
      <c r="AN4">
        <v>1.00939</v>
      </c>
      <c r="AO4">
        <v>0</v>
      </c>
      <c r="AP4">
        <v>11.529</v>
      </c>
      <c r="AQ4">
        <v>26.273875</v>
      </c>
      <c r="AR4">
        <v>37.536000000000001</v>
      </c>
      <c r="AS4">
        <v>34.438056000000003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1.2145600000000001</v>
      </c>
      <c r="BA4">
        <v>1.391564</v>
      </c>
      <c r="BB4">
        <v>1.4417500000000001</v>
      </c>
      <c r="BC4">
        <v>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3188.7724389999998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688.24901399999999</v>
      </c>
      <c r="L5">
        <v>657.88990000000001</v>
      </c>
      <c r="M5">
        <v>93.32</v>
      </c>
      <c r="N5">
        <v>119.59</v>
      </c>
      <c r="O5">
        <v>125.29529100000001</v>
      </c>
      <c r="P5">
        <v>139.13643400000001</v>
      </c>
      <c r="Q5">
        <v>20.755001</v>
      </c>
      <c r="R5">
        <v>43.05</v>
      </c>
      <c r="S5">
        <v>26.717787000000001</v>
      </c>
      <c r="T5">
        <v>8.1000000000000003E-2</v>
      </c>
      <c r="U5">
        <v>348.97500000000002</v>
      </c>
      <c r="V5">
        <v>18.14</v>
      </c>
      <c r="W5">
        <v>43.700400000000002</v>
      </c>
      <c r="X5">
        <v>147.5155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8.4434509999999996</v>
      </c>
      <c r="AG5">
        <v>41.778542000000002</v>
      </c>
      <c r="AH5">
        <v>97.893163999999999</v>
      </c>
      <c r="AI5">
        <v>3.3479899999999998</v>
      </c>
      <c r="AJ5">
        <v>0</v>
      </c>
      <c r="AK5">
        <v>55.053007999999998</v>
      </c>
      <c r="AL5">
        <v>84.9422</v>
      </c>
      <c r="AM5">
        <v>16.588864999999998</v>
      </c>
      <c r="AN5">
        <v>1.00939</v>
      </c>
      <c r="AO5">
        <v>0</v>
      </c>
      <c r="AP5">
        <v>11.529</v>
      </c>
      <c r="AQ5">
        <v>26.273875</v>
      </c>
      <c r="AR5">
        <v>37.536000000000001</v>
      </c>
      <c r="AS5">
        <v>34.438056000000003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1.2145600000000001</v>
      </c>
      <c r="BA5">
        <v>1.1132519999999999</v>
      </c>
      <c r="BB5">
        <v>1.4417500000000001</v>
      </c>
      <c r="BC5">
        <v>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3165.713135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688.24901399999999</v>
      </c>
      <c r="L6">
        <v>657.88990000000001</v>
      </c>
      <c r="M6">
        <v>93.32</v>
      </c>
      <c r="N6">
        <v>119.59</v>
      </c>
      <c r="O6">
        <v>125.29529100000001</v>
      </c>
      <c r="P6">
        <v>139.13643400000001</v>
      </c>
      <c r="Q6">
        <v>20.755001</v>
      </c>
      <c r="R6">
        <v>43.05</v>
      </c>
      <c r="S6">
        <v>26.717787000000001</v>
      </c>
      <c r="T6">
        <v>8.1000000000000003E-2</v>
      </c>
      <c r="U6">
        <v>348.97500000000002</v>
      </c>
      <c r="V6">
        <v>18.14</v>
      </c>
      <c r="W6">
        <v>43.700400000000002</v>
      </c>
      <c r="X6">
        <v>147.5155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8.4434509999999996</v>
      </c>
      <c r="AG6">
        <v>41.778542000000002</v>
      </c>
      <c r="AH6">
        <v>97.893163999999999</v>
      </c>
      <c r="AI6">
        <v>3.3479899999999998</v>
      </c>
      <c r="AJ6">
        <v>0</v>
      </c>
      <c r="AK6">
        <v>55.053007999999998</v>
      </c>
      <c r="AL6">
        <v>84.9422</v>
      </c>
      <c r="AM6">
        <v>16.588864999999998</v>
      </c>
      <c r="AN6">
        <v>1.00939</v>
      </c>
      <c r="AO6">
        <v>0</v>
      </c>
      <c r="AP6">
        <v>2.3058000000000001</v>
      </c>
      <c r="AQ6">
        <v>26.273875</v>
      </c>
      <c r="AR6">
        <v>37.536000000000001</v>
      </c>
      <c r="AS6">
        <v>34.438056000000003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1.2145600000000001</v>
      </c>
      <c r="BA6">
        <v>1.1132519999999999</v>
      </c>
      <c r="BB6">
        <v>1.4417500000000001</v>
      </c>
      <c r="BC6">
        <v>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3156.4899350000001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688.24901399999999</v>
      </c>
      <c r="L7">
        <v>657.88990000000001</v>
      </c>
      <c r="M7">
        <v>93.32</v>
      </c>
      <c r="N7">
        <v>119.59</v>
      </c>
      <c r="O7">
        <v>125.29529100000001</v>
      </c>
      <c r="P7">
        <v>139.13643400000001</v>
      </c>
      <c r="Q7">
        <v>20.755001</v>
      </c>
      <c r="R7">
        <v>43.05</v>
      </c>
      <c r="S7">
        <v>26.717787000000001</v>
      </c>
      <c r="T7">
        <v>8.1000000000000003E-2</v>
      </c>
      <c r="U7">
        <v>348.97500000000002</v>
      </c>
      <c r="V7">
        <v>18.14</v>
      </c>
      <c r="W7">
        <v>43.700400000000002</v>
      </c>
      <c r="X7">
        <v>147.5155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9.57165</v>
      </c>
      <c r="AE7">
        <v>51.987209</v>
      </c>
      <c r="AF7">
        <v>8.4434509999999996</v>
      </c>
      <c r="AG7">
        <v>41.778542000000002</v>
      </c>
      <c r="AH7">
        <v>89.173935</v>
      </c>
      <c r="AI7">
        <v>3.3479899999999998</v>
      </c>
      <c r="AJ7">
        <v>0</v>
      </c>
      <c r="AK7">
        <v>55.053007999999998</v>
      </c>
      <c r="AL7">
        <v>84.9422</v>
      </c>
      <c r="AM7">
        <v>16.588864999999998</v>
      </c>
      <c r="AN7">
        <v>1.00939</v>
      </c>
      <c r="AO7">
        <v>0</v>
      </c>
      <c r="AP7">
        <v>1.9215</v>
      </c>
      <c r="AQ7">
        <v>26.273875</v>
      </c>
      <c r="AR7">
        <v>37.536000000000001</v>
      </c>
      <c r="AS7">
        <v>34.438056000000003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0.60728000000000004</v>
      </c>
      <c r="BA7">
        <v>1.0124139999999999</v>
      </c>
      <c r="BB7">
        <v>1.4417500000000001</v>
      </c>
      <c r="BC7">
        <v>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3153.2320879999993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688.24901399999999</v>
      </c>
      <c r="L8">
        <v>657.88990000000001</v>
      </c>
      <c r="M8">
        <v>93.32</v>
      </c>
      <c r="N8">
        <v>119.59</v>
      </c>
      <c r="O8">
        <v>125.29529100000001</v>
      </c>
      <c r="P8">
        <v>139.13643400000001</v>
      </c>
      <c r="Q8">
        <v>20.755001</v>
      </c>
      <c r="R8">
        <v>43.05</v>
      </c>
      <c r="S8">
        <v>26.717787000000001</v>
      </c>
      <c r="T8">
        <v>8.1000000000000003E-2</v>
      </c>
      <c r="U8">
        <v>348.97500000000002</v>
      </c>
      <c r="V8">
        <v>18.14</v>
      </c>
      <c r="W8">
        <v>43.700400000000002</v>
      </c>
      <c r="X8">
        <v>147.5155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9.57165</v>
      </c>
      <c r="AE8">
        <v>51.987209</v>
      </c>
      <c r="AF8">
        <v>8.4434509999999996</v>
      </c>
      <c r="AG8">
        <v>41.778542000000002</v>
      </c>
      <c r="AH8">
        <v>89.173935</v>
      </c>
      <c r="AI8">
        <v>3.3479899999999998</v>
      </c>
      <c r="AJ8">
        <v>0</v>
      </c>
      <c r="AK8">
        <v>55.053007999999998</v>
      </c>
      <c r="AL8">
        <v>84.9422</v>
      </c>
      <c r="AM8">
        <v>16.588864999999998</v>
      </c>
      <c r="AN8">
        <v>1.00939</v>
      </c>
      <c r="AO8">
        <v>0</v>
      </c>
      <c r="AP8">
        <v>1.9215</v>
      </c>
      <c r="AQ8">
        <v>26.273875</v>
      </c>
      <c r="AR8">
        <v>37.536000000000001</v>
      </c>
      <c r="AS8">
        <v>34.438056000000003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0.60728000000000004</v>
      </c>
      <c r="BA8">
        <v>1.0124139999999999</v>
      </c>
      <c r="BB8">
        <v>1.4417500000000001</v>
      </c>
      <c r="BC8">
        <v>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3153.2320879999993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688.24901399999999</v>
      </c>
      <c r="L9">
        <v>657.88990000000001</v>
      </c>
      <c r="M9">
        <v>93.32</v>
      </c>
      <c r="N9">
        <v>119.59</v>
      </c>
      <c r="O9">
        <v>125.29529100000001</v>
      </c>
      <c r="P9">
        <v>139.13643400000001</v>
      </c>
      <c r="Q9">
        <v>20.755001</v>
      </c>
      <c r="R9">
        <v>43.05</v>
      </c>
      <c r="S9">
        <v>26.717787000000001</v>
      </c>
      <c r="T9">
        <v>8.1000000000000003E-2</v>
      </c>
      <c r="U9">
        <v>348.97500000000002</v>
      </c>
      <c r="V9">
        <v>18.14</v>
      </c>
      <c r="W9">
        <v>43.700400000000002</v>
      </c>
      <c r="X9">
        <v>147.5155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9.57165</v>
      </c>
      <c r="AE9">
        <v>51.987209</v>
      </c>
      <c r="AF9">
        <v>8.4434509999999996</v>
      </c>
      <c r="AG9">
        <v>41.778542000000002</v>
      </c>
      <c r="AH9">
        <v>89.173935</v>
      </c>
      <c r="AI9">
        <v>3.3479899999999998</v>
      </c>
      <c r="AJ9">
        <v>0</v>
      </c>
      <c r="AK9">
        <v>55.053007999999998</v>
      </c>
      <c r="AL9">
        <v>84.9422</v>
      </c>
      <c r="AM9">
        <v>16.588864999999998</v>
      </c>
      <c r="AN9">
        <v>1.00939</v>
      </c>
      <c r="AO9">
        <v>0</v>
      </c>
      <c r="AP9">
        <v>1.9215</v>
      </c>
      <c r="AQ9">
        <v>26.273875</v>
      </c>
      <c r="AR9">
        <v>37.536000000000001</v>
      </c>
      <c r="AS9">
        <v>34.438056000000003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1.0124139999999999</v>
      </c>
      <c r="BB9">
        <v>1.4417500000000001</v>
      </c>
      <c r="BC9">
        <v>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3152.6248079999991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688.24901399999999</v>
      </c>
      <c r="L10">
        <v>657.88990000000001</v>
      </c>
      <c r="M10">
        <v>93.32</v>
      </c>
      <c r="N10">
        <v>119.59</v>
      </c>
      <c r="O10">
        <v>125.29529100000001</v>
      </c>
      <c r="P10">
        <v>139.13643400000001</v>
      </c>
      <c r="Q10">
        <v>20.755001</v>
      </c>
      <c r="R10">
        <v>43.05</v>
      </c>
      <c r="S10">
        <v>26.717787000000001</v>
      </c>
      <c r="T10">
        <v>8.1000000000000003E-2</v>
      </c>
      <c r="U10">
        <v>348.97500000000002</v>
      </c>
      <c r="V10">
        <v>18.14</v>
      </c>
      <c r="W10">
        <v>43.700400000000002</v>
      </c>
      <c r="X10">
        <v>147.5155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8.4434509999999996</v>
      </c>
      <c r="AG10">
        <v>41.778542000000002</v>
      </c>
      <c r="AH10">
        <v>89.173935</v>
      </c>
      <c r="AI10">
        <v>3.3479899999999998</v>
      </c>
      <c r="AJ10">
        <v>0</v>
      </c>
      <c r="AK10">
        <v>55.053007999999998</v>
      </c>
      <c r="AL10">
        <v>84.9422</v>
      </c>
      <c r="AM10">
        <v>16.588864999999998</v>
      </c>
      <c r="AN10">
        <v>1.00939</v>
      </c>
      <c r="AO10">
        <v>0</v>
      </c>
      <c r="AP10">
        <v>1.9215</v>
      </c>
      <c r="AQ10">
        <v>26.273875</v>
      </c>
      <c r="AR10">
        <v>37.536000000000001</v>
      </c>
      <c r="AS10">
        <v>34.438056000000003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1.0124139999999999</v>
      </c>
      <c r="BB10">
        <v>1.4417500000000001</v>
      </c>
      <c r="BC10">
        <v>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3152.6248079999991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688.24901399999999</v>
      </c>
      <c r="L11">
        <v>657.88990000000001</v>
      </c>
      <c r="M11">
        <v>93.32</v>
      </c>
      <c r="N11">
        <v>119.59</v>
      </c>
      <c r="O11">
        <v>125.29529100000001</v>
      </c>
      <c r="P11">
        <v>139.13643400000001</v>
      </c>
      <c r="Q11">
        <v>20.755001</v>
      </c>
      <c r="R11">
        <v>43.05</v>
      </c>
      <c r="S11">
        <v>26.717787000000001</v>
      </c>
      <c r="T11">
        <v>0.81</v>
      </c>
      <c r="U11">
        <v>348.97500000000002</v>
      </c>
      <c r="V11">
        <v>18.14</v>
      </c>
      <c r="W11">
        <v>43.700400000000002</v>
      </c>
      <c r="X11">
        <v>147.5155</v>
      </c>
      <c r="Y11">
        <v>0</v>
      </c>
      <c r="Z11">
        <v>13.1076</v>
      </c>
      <c r="AA11">
        <v>14.04936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8.4434509999999996</v>
      </c>
      <c r="AG11">
        <v>41.778542000000002</v>
      </c>
      <c r="AH11">
        <v>89.173935</v>
      </c>
      <c r="AI11">
        <v>3.3479899999999998</v>
      </c>
      <c r="AJ11">
        <v>0</v>
      </c>
      <c r="AK11">
        <v>55.053007999999998</v>
      </c>
      <c r="AL11">
        <v>84.9422</v>
      </c>
      <c r="AM11">
        <v>16.588864999999998</v>
      </c>
      <c r="AN11">
        <v>1.00939</v>
      </c>
      <c r="AO11">
        <v>0</v>
      </c>
      <c r="AP11">
        <v>1.9215</v>
      </c>
      <c r="AQ11">
        <v>26.273875</v>
      </c>
      <c r="AR11">
        <v>37.536000000000001</v>
      </c>
      <c r="AS11">
        <v>34.438056000000003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1.0124139999999999</v>
      </c>
      <c r="BB11">
        <v>1.4417500000000001</v>
      </c>
      <c r="BC11">
        <v>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3125.2550879999994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654.58929999999998</v>
      </c>
      <c r="L12">
        <v>657.88990000000001</v>
      </c>
      <c r="M12">
        <v>93.32</v>
      </c>
      <c r="N12">
        <v>119.59</v>
      </c>
      <c r="O12">
        <v>125.29529100000001</v>
      </c>
      <c r="P12">
        <v>139.13643400000001</v>
      </c>
      <c r="Q12">
        <v>20.755001</v>
      </c>
      <c r="R12">
        <v>43.05</v>
      </c>
      <c r="S12">
        <v>26.717787000000001</v>
      </c>
      <c r="T12">
        <v>0.81</v>
      </c>
      <c r="U12">
        <v>348.97500000000002</v>
      </c>
      <c r="V12">
        <v>18.14</v>
      </c>
      <c r="W12">
        <v>43.700400000000002</v>
      </c>
      <c r="X12">
        <v>147.5155</v>
      </c>
      <c r="Y12">
        <v>0</v>
      </c>
      <c r="Z12">
        <v>13.1076</v>
      </c>
      <c r="AA12">
        <v>14.04936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8.4434509999999996</v>
      </c>
      <c r="AG12">
        <v>41.778542000000002</v>
      </c>
      <c r="AH12">
        <v>89.173935</v>
      </c>
      <c r="AI12">
        <v>3.3479899999999998</v>
      </c>
      <c r="AJ12">
        <v>0</v>
      </c>
      <c r="AK12">
        <v>55.053007999999998</v>
      </c>
      <c r="AL12">
        <v>84.9422</v>
      </c>
      <c r="AM12">
        <v>16.588864999999998</v>
      </c>
      <c r="AN12">
        <v>1.00939</v>
      </c>
      <c r="AO12">
        <v>0</v>
      </c>
      <c r="AP12">
        <v>1.9215</v>
      </c>
      <c r="AQ12">
        <v>26.273875</v>
      </c>
      <c r="AR12">
        <v>39.744</v>
      </c>
      <c r="AS12">
        <v>34.438056000000003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1.0124139999999999</v>
      </c>
      <c r="BB12">
        <v>1.4417500000000001</v>
      </c>
      <c r="BC12">
        <v>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3093.8033739999992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614.58929999999998</v>
      </c>
      <c r="L13">
        <v>657.88990000000001</v>
      </c>
      <c r="M13">
        <v>93.32</v>
      </c>
      <c r="N13">
        <v>119.59</v>
      </c>
      <c r="O13">
        <v>125.29529100000001</v>
      </c>
      <c r="P13">
        <v>139.13643400000001</v>
      </c>
      <c r="Q13">
        <v>20.755001</v>
      </c>
      <c r="R13">
        <v>43.05</v>
      </c>
      <c r="S13">
        <v>26.717787000000001</v>
      </c>
      <c r="T13">
        <v>0.81</v>
      </c>
      <c r="U13">
        <v>348.97500000000002</v>
      </c>
      <c r="V13">
        <v>19.2776</v>
      </c>
      <c r="W13">
        <v>43.700400000000002</v>
      </c>
      <c r="X13">
        <v>147.5155</v>
      </c>
      <c r="Y13">
        <v>0</v>
      </c>
      <c r="Z13">
        <v>13.1076</v>
      </c>
      <c r="AA13">
        <v>14.04936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8.4434509999999996</v>
      </c>
      <c r="AG13">
        <v>41.778542000000002</v>
      </c>
      <c r="AH13">
        <v>89.173935</v>
      </c>
      <c r="AI13">
        <v>3.3479899999999998</v>
      </c>
      <c r="AJ13">
        <v>0</v>
      </c>
      <c r="AK13">
        <v>55.053007999999998</v>
      </c>
      <c r="AL13">
        <v>84.9422</v>
      </c>
      <c r="AM13">
        <v>16.588864999999998</v>
      </c>
      <c r="AN13">
        <v>1.00939</v>
      </c>
      <c r="AO13">
        <v>0</v>
      </c>
      <c r="AP13">
        <v>1.9215</v>
      </c>
      <c r="AQ13">
        <v>26.273875</v>
      </c>
      <c r="AR13">
        <v>39.744</v>
      </c>
      <c r="AS13">
        <v>34.438056000000003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1.0124139999999999</v>
      </c>
      <c r="BB13">
        <v>1.4417500000000001</v>
      </c>
      <c r="BC13">
        <v>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3054.9409739999992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614.58929999999998</v>
      </c>
      <c r="L14">
        <v>657.88990000000001</v>
      </c>
      <c r="M14">
        <v>93.32</v>
      </c>
      <c r="N14">
        <v>119.59</v>
      </c>
      <c r="O14">
        <v>125.29529100000001</v>
      </c>
      <c r="P14">
        <v>139.13643400000001</v>
      </c>
      <c r="Q14">
        <v>20.755001</v>
      </c>
      <c r="R14">
        <v>43.05</v>
      </c>
      <c r="S14">
        <v>26.717787000000001</v>
      </c>
      <c r="T14">
        <v>0.81</v>
      </c>
      <c r="U14">
        <v>348.97500000000002</v>
      </c>
      <c r="V14">
        <v>19.2776</v>
      </c>
      <c r="W14">
        <v>43.700400000000002</v>
      </c>
      <c r="X14">
        <v>147.5155</v>
      </c>
      <c r="Y14">
        <v>0</v>
      </c>
      <c r="Z14">
        <v>13.1076</v>
      </c>
      <c r="AA14">
        <v>14.04936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8.4434509999999996</v>
      </c>
      <c r="AG14">
        <v>41.778542000000002</v>
      </c>
      <c r="AH14">
        <v>89.173935</v>
      </c>
      <c r="AI14">
        <v>3.3479899999999998</v>
      </c>
      <c r="AJ14">
        <v>0</v>
      </c>
      <c r="AK14">
        <v>55.053007999999998</v>
      </c>
      <c r="AL14">
        <v>84.9422</v>
      </c>
      <c r="AM14">
        <v>16.588864999999998</v>
      </c>
      <c r="AN14">
        <v>1.00939</v>
      </c>
      <c r="AO14">
        <v>0</v>
      </c>
      <c r="AP14">
        <v>1.9215</v>
      </c>
      <c r="AQ14">
        <v>26.273875</v>
      </c>
      <c r="AR14">
        <v>37.536000000000001</v>
      </c>
      <c r="AS14">
        <v>34.438056000000003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1.0124139999999999</v>
      </c>
      <c r="BB14">
        <v>1.4417500000000001</v>
      </c>
      <c r="BC14">
        <v>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3052.7329739999991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654.58929999999998</v>
      </c>
      <c r="L15">
        <v>657.88990000000001</v>
      </c>
      <c r="M15">
        <v>93.32</v>
      </c>
      <c r="N15">
        <v>119.59</v>
      </c>
      <c r="O15">
        <v>125.29529100000001</v>
      </c>
      <c r="P15">
        <v>139.13643400000001</v>
      </c>
      <c r="Q15">
        <v>20.755001</v>
      </c>
      <c r="R15">
        <v>43.05</v>
      </c>
      <c r="S15">
        <v>26.717787000000001</v>
      </c>
      <c r="T15">
        <v>0.81</v>
      </c>
      <c r="U15">
        <v>348.97500000000002</v>
      </c>
      <c r="V15">
        <v>19.2776</v>
      </c>
      <c r="W15">
        <v>43.700400000000002</v>
      </c>
      <c r="X15">
        <v>147.5155</v>
      </c>
      <c r="Y15">
        <v>0</v>
      </c>
      <c r="Z15">
        <v>13.1076</v>
      </c>
      <c r="AA15">
        <v>14.04936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8.4434509999999996</v>
      </c>
      <c r="AG15">
        <v>41.778542000000002</v>
      </c>
      <c r="AH15">
        <v>89.173935</v>
      </c>
      <c r="AI15">
        <v>17.141705000000002</v>
      </c>
      <c r="AJ15">
        <v>0</v>
      </c>
      <c r="AK15">
        <v>55.053007999999998</v>
      </c>
      <c r="AL15">
        <v>83.082999999999998</v>
      </c>
      <c r="AM15">
        <v>16.588864999999998</v>
      </c>
      <c r="AN15">
        <v>1.00939</v>
      </c>
      <c r="AO15">
        <v>0</v>
      </c>
      <c r="AP15">
        <v>2.5619999999999998</v>
      </c>
      <c r="AQ15">
        <v>26.273875</v>
      </c>
      <c r="AR15">
        <v>37.536000000000001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1.0124139999999999</v>
      </c>
      <c r="BB15">
        <v>1.4417500000000001</v>
      </c>
      <c r="BC15">
        <v>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3104.7434299999991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614.58929999999998</v>
      </c>
      <c r="L16">
        <v>657.88990000000001</v>
      </c>
      <c r="M16">
        <v>93.32</v>
      </c>
      <c r="N16">
        <v>119.59</v>
      </c>
      <c r="O16">
        <v>125.29529100000001</v>
      </c>
      <c r="P16">
        <v>139.13643400000001</v>
      </c>
      <c r="Q16">
        <v>20.755001</v>
      </c>
      <c r="R16">
        <v>43.05</v>
      </c>
      <c r="S16">
        <v>26.717787000000001</v>
      </c>
      <c r="T16">
        <v>0.81</v>
      </c>
      <c r="U16">
        <v>348.97500000000002</v>
      </c>
      <c r="V16">
        <v>19.2776</v>
      </c>
      <c r="W16">
        <v>43.700400000000002</v>
      </c>
      <c r="X16">
        <v>147.5155</v>
      </c>
      <c r="Y16">
        <v>0</v>
      </c>
      <c r="Z16">
        <v>13.1076</v>
      </c>
      <c r="AA16">
        <v>14.04936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8.4434509999999996</v>
      </c>
      <c r="AG16">
        <v>41.778542000000002</v>
      </c>
      <c r="AH16">
        <v>89.173935</v>
      </c>
      <c r="AI16">
        <v>17.141705000000002</v>
      </c>
      <c r="AJ16">
        <v>0</v>
      </c>
      <c r="AK16">
        <v>55.053007999999998</v>
      </c>
      <c r="AL16">
        <v>83.082999999999998</v>
      </c>
      <c r="AM16">
        <v>16.588864999999998</v>
      </c>
      <c r="AN16">
        <v>1.00939</v>
      </c>
      <c r="AO16">
        <v>0</v>
      </c>
      <c r="AP16">
        <v>2.5619999999999998</v>
      </c>
      <c r="AQ16">
        <v>26.273875</v>
      </c>
      <c r="AR16">
        <v>37.536000000000001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1.0124139999999999</v>
      </c>
      <c r="BB16">
        <v>1.4417500000000001</v>
      </c>
      <c r="BC16">
        <v>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3064.7434299999991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614.58929999999998</v>
      </c>
      <c r="L17">
        <v>657.88990000000001</v>
      </c>
      <c r="M17">
        <v>93.32</v>
      </c>
      <c r="N17">
        <v>119.59</v>
      </c>
      <c r="O17">
        <v>125.29529100000001</v>
      </c>
      <c r="P17">
        <v>139.13643400000001</v>
      </c>
      <c r="Q17">
        <v>20.755001</v>
      </c>
      <c r="R17">
        <v>43.05</v>
      </c>
      <c r="S17">
        <v>26.717787000000001</v>
      </c>
      <c r="T17">
        <v>0.81</v>
      </c>
      <c r="U17">
        <v>348.97500000000002</v>
      </c>
      <c r="V17">
        <v>19.2776</v>
      </c>
      <c r="W17">
        <v>43.700400000000002</v>
      </c>
      <c r="X17">
        <v>147.5155</v>
      </c>
      <c r="Y17">
        <v>0</v>
      </c>
      <c r="Z17">
        <v>13.1076</v>
      </c>
      <c r="AA17">
        <v>14.04936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8.4434509999999996</v>
      </c>
      <c r="AG17">
        <v>41.778542000000002</v>
      </c>
      <c r="AH17">
        <v>89.173935</v>
      </c>
      <c r="AI17">
        <v>17.141705000000002</v>
      </c>
      <c r="AJ17">
        <v>0</v>
      </c>
      <c r="AK17">
        <v>55.053007999999998</v>
      </c>
      <c r="AL17">
        <v>83.082999999999998</v>
      </c>
      <c r="AM17">
        <v>16.588864999999998</v>
      </c>
      <c r="AN17">
        <v>1.00939</v>
      </c>
      <c r="AO17">
        <v>0</v>
      </c>
      <c r="AP17">
        <v>2.5619999999999998</v>
      </c>
      <c r="AQ17">
        <v>26.273875</v>
      </c>
      <c r="AR17">
        <v>37.536000000000001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1.0124139999999999</v>
      </c>
      <c r="BB17">
        <v>1.4417500000000001</v>
      </c>
      <c r="BC17">
        <v>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3064.7434299999991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574.58929999999998</v>
      </c>
      <c r="L18">
        <v>657.88990000000001</v>
      </c>
      <c r="M18">
        <v>93.32</v>
      </c>
      <c r="N18">
        <v>119.59</v>
      </c>
      <c r="O18">
        <v>125.29529100000001</v>
      </c>
      <c r="P18">
        <v>139.13643400000001</v>
      </c>
      <c r="Q18">
        <v>20.755001</v>
      </c>
      <c r="R18">
        <v>43.05</v>
      </c>
      <c r="S18">
        <v>26.717787000000001</v>
      </c>
      <c r="T18">
        <v>0.81</v>
      </c>
      <c r="U18">
        <v>348.97500000000002</v>
      </c>
      <c r="V18">
        <v>19.2776</v>
      </c>
      <c r="W18">
        <v>43.700400000000002</v>
      </c>
      <c r="X18">
        <v>147.5155</v>
      </c>
      <c r="Y18">
        <v>0</v>
      </c>
      <c r="Z18">
        <v>13.1076</v>
      </c>
      <c r="AA18">
        <v>14.04936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8.4434509999999996</v>
      </c>
      <c r="AG18">
        <v>41.778542000000002</v>
      </c>
      <c r="AH18">
        <v>89.173935</v>
      </c>
      <c r="AI18">
        <v>17.141705000000002</v>
      </c>
      <c r="AJ18">
        <v>0</v>
      </c>
      <c r="AK18">
        <v>55.053007999999998</v>
      </c>
      <c r="AL18">
        <v>83.082999999999998</v>
      </c>
      <c r="AM18">
        <v>16.588864999999998</v>
      </c>
      <c r="AN18">
        <v>1.00939</v>
      </c>
      <c r="AO18">
        <v>0</v>
      </c>
      <c r="AP18">
        <v>2.5619999999999998</v>
      </c>
      <c r="AQ18">
        <v>26.273875</v>
      </c>
      <c r="AR18">
        <v>37.536000000000001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1.0124139999999999</v>
      </c>
      <c r="BB18">
        <v>1.4417500000000001</v>
      </c>
      <c r="BC18">
        <v>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3024.7434299999991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524.58929999999998</v>
      </c>
      <c r="L19">
        <v>657.88990000000001</v>
      </c>
      <c r="M19">
        <v>93.32</v>
      </c>
      <c r="N19">
        <v>119.59</v>
      </c>
      <c r="O19">
        <v>125.29529100000001</v>
      </c>
      <c r="P19">
        <v>139.13643400000001</v>
      </c>
      <c r="Q19">
        <v>20.755001</v>
      </c>
      <c r="R19">
        <v>43.05</v>
      </c>
      <c r="S19">
        <v>26.717787000000001</v>
      </c>
      <c r="T19">
        <v>0.81</v>
      </c>
      <c r="U19">
        <v>348.97500000000002</v>
      </c>
      <c r="V19">
        <v>19.2776</v>
      </c>
      <c r="W19">
        <v>43.700400000000002</v>
      </c>
      <c r="X19">
        <v>147.5155</v>
      </c>
      <c r="Y19">
        <v>0</v>
      </c>
      <c r="Z19">
        <v>13.1076</v>
      </c>
      <c r="AA19">
        <v>14.04936</v>
      </c>
      <c r="AB19">
        <v>41.864567000000001</v>
      </c>
      <c r="AC19">
        <v>30.573592999999999</v>
      </c>
      <c r="AD19">
        <v>19.143301000000001</v>
      </c>
      <c r="AE19">
        <v>51.987209</v>
      </c>
      <c r="AF19">
        <v>8.4434509999999996</v>
      </c>
      <c r="AG19">
        <v>41.778542000000002</v>
      </c>
      <c r="AH19">
        <v>89.173935</v>
      </c>
      <c r="AI19">
        <v>17.141705000000002</v>
      </c>
      <c r="AJ19">
        <v>0</v>
      </c>
      <c r="AK19">
        <v>55.053007999999998</v>
      </c>
      <c r="AL19">
        <v>83.082999999999998</v>
      </c>
      <c r="AM19">
        <v>16.588864999999998</v>
      </c>
      <c r="AN19">
        <v>1.00939</v>
      </c>
      <c r="AO19">
        <v>0</v>
      </c>
      <c r="AP19">
        <v>11.529</v>
      </c>
      <c r="AQ19">
        <v>26.273875</v>
      </c>
      <c r="AR19">
        <v>37.536000000000001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1.0124139999999999</v>
      </c>
      <c r="BB19">
        <v>1.4417500000000001</v>
      </c>
      <c r="BC19">
        <v>60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2978.2820809999994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524.58929999999998</v>
      </c>
      <c r="L20">
        <v>657.88990000000001</v>
      </c>
      <c r="M20">
        <v>93.32</v>
      </c>
      <c r="N20">
        <v>119.59</v>
      </c>
      <c r="O20">
        <v>125.29529100000001</v>
      </c>
      <c r="P20">
        <v>139.13643400000001</v>
      </c>
      <c r="Q20">
        <v>20.755001</v>
      </c>
      <c r="R20">
        <v>43.05</v>
      </c>
      <c r="S20">
        <v>26.717787000000001</v>
      </c>
      <c r="T20">
        <v>0.81</v>
      </c>
      <c r="U20">
        <v>348.97500000000002</v>
      </c>
      <c r="V20">
        <v>19.2776</v>
      </c>
      <c r="W20">
        <v>43.700400000000002</v>
      </c>
      <c r="X20">
        <v>147.5155</v>
      </c>
      <c r="Y20">
        <v>0</v>
      </c>
      <c r="Z20">
        <v>13.1076</v>
      </c>
      <c r="AA20">
        <v>14.04936</v>
      </c>
      <c r="AB20">
        <v>41.864567000000001</v>
      </c>
      <c r="AC20">
        <v>30.573592999999999</v>
      </c>
      <c r="AD20">
        <v>19.143301000000001</v>
      </c>
      <c r="AE20">
        <v>51.987209</v>
      </c>
      <c r="AF20">
        <v>8.4434509999999996</v>
      </c>
      <c r="AG20">
        <v>41.778542000000002</v>
      </c>
      <c r="AH20">
        <v>89.173935</v>
      </c>
      <c r="AI20">
        <v>17.141705000000002</v>
      </c>
      <c r="AJ20">
        <v>0</v>
      </c>
      <c r="AK20">
        <v>55.053007999999998</v>
      </c>
      <c r="AL20">
        <v>83.082999999999998</v>
      </c>
      <c r="AM20">
        <v>16.588864999999998</v>
      </c>
      <c r="AN20">
        <v>1.00939</v>
      </c>
      <c r="AO20">
        <v>0</v>
      </c>
      <c r="AP20">
        <v>11.529</v>
      </c>
      <c r="AQ20">
        <v>17.515916000000001</v>
      </c>
      <c r="AR20">
        <v>37.536000000000001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1.0124139999999999</v>
      </c>
      <c r="BB20">
        <v>1.4417500000000001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2969.5241219999994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524.58929999999998</v>
      </c>
      <c r="L21">
        <v>657.88990000000001</v>
      </c>
      <c r="M21">
        <v>93.32</v>
      </c>
      <c r="N21">
        <v>119.59</v>
      </c>
      <c r="O21">
        <v>125.29529100000001</v>
      </c>
      <c r="P21">
        <v>139.13643400000001</v>
      </c>
      <c r="Q21">
        <v>20.755001</v>
      </c>
      <c r="R21">
        <v>43.05</v>
      </c>
      <c r="S21">
        <v>26.717787000000001</v>
      </c>
      <c r="T21">
        <v>0.81</v>
      </c>
      <c r="U21">
        <v>348.97500000000002</v>
      </c>
      <c r="V21">
        <v>19.2776</v>
      </c>
      <c r="W21">
        <v>43.700400000000002</v>
      </c>
      <c r="X21">
        <v>147.5155</v>
      </c>
      <c r="Y21">
        <v>0</v>
      </c>
      <c r="Z21">
        <v>13.1076</v>
      </c>
      <c r="AA21">
        <v>14.04936</v>
      </c>
      <c r="AB21">
        <v>41.864567000000001</v>
      </c>
      <c r="AC21">
        <v>30.573592999999999</v>
      </c>
      <c r="AD21">
        <v>19.143301000000001</v>
      </c>
      <c r="AE21">
        <v>51.987209</v>
      </c>
      <c r="AF21">
        <v>8.4434509999999996</v>
      </c>
      <c r="AG21">
        <v>41.778542000000002</v>
      </c>
      <c r="AH21">
        <v>89.173935</v>
      </c>
      <c r="AI21">
        <v>3.3479899999999998</v>
      </c>
      <c r="AJ21">
        <v>0</v>
      </c>
      <c r="AK21">
        <v>55.053007999999998</v>
      </c>
      <c r="AL21">
        <v>83.082999999999998</v>
      </c>
      <c r="AM21">
        <v>16.588864999999998</v>
      </c>
      <c r="AN21">
        <v>1.00939</v>
      </c>
      <c r="AO21">
        <v>0</v>
      </c>
      <c r="AP21">
        <v>11.529</v>
      </c>
      <c r="AQ21">
        <v>0</v>
      </c>
      <c r="AR21">
        <v>37.536000000000001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</v>
      </c>
      <c r="BA21">
        <v>1.0124139999999999</v>
      </c>
      <c r="BB21">
        <v>1.4417500000000001</v>
      </c>
      <c r="BC21">
        <v>60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2938.2144909999997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524.58929999999998</v>
      </c>
      <c r="L22">
        <v>657.88990000000001</v>
      </c>
      <c r="M22">
        <v>93.32</v>
      </c>
      <c r="N22">
        <v>119.59</v>
      </c>
      <c r="O22">
        <v>125.29529100000001</v>
      </c>
      <c r="P22">
        <v>139.13643400000001</v>
      </c>
      <c r="Q22">
        <v>20.755001</v>
      </c>
      <c r="R22">
        <v>43.05</v>
      </c>
      <c r="S22">
        <v>26.717787000000001</v>
      </c>
      <c r="T22">
        <v>0.81</v>
      </c>
      <c r="U22">
        <v>348.97500000000002</v>
      </c>
      <c r="V22">
        <v>19.2776</v>
      </c>
      <c r="W22">
        <v>43.700400000000002</v>
      </c>
      <c r="X22">
        <v>147.5155</v>
      </c>
      <c r="Y22">
        <v>0</v>
      </c>
      <c r="Z22">
        <v>13.1076</v>
      </c>
      <c r="AA22">
        <v>28.09872</v>
      </c>
      <c r="AB22">
        <v>41.864567000000001</v>
      </c>
      <c r="AC22">
        <v>30.573592999999999</v>
      </c>
      <c r="AD22">
        <v>19.143301000000001</v>
      </c>
      <c r="AE22">
        <v>51.987209</v>
      </c>
      <c r="AF22">
        <v>8.4434509999999996</v>
      </c>
      <c r="AG22">
        <v>41.778542000000002</v>
      </c>
      <c r="AH22">
        <v>89.173935</v>
      </c>
      <c r="AI22">
        <v>3.3479899999999998</v>
      </c>
      <c r="AJ22">
        <v>0</v>
      </c>
      <c r="AK22">
        <v>55.053007999999998</v>
      </c>
      <c r="AL22">
        <v>83.082999999999998</v>
      </c>
      <c r="AM22">
        <v>16.588864999999998</v>
      </c>
      <c r="AN22">
        <v>1.00939</v>
      </c>
      <c r="AO22">
        <v>0</v>
      </c>
      <c r="AP22">
        <v>11.529</v>
      </c>
      <c r="AQ22">
        <v>0</v>
      </c>
      <c r="AR22">
        <v>37.536000000000001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</v>
      </c>
      <c r="BA22">
        <v>1.0124139999999999</v>
      </c>
      <c r="BB22">
        <v>1.4417500000000001</v>
      </c>
      <c r="BC22">
        <v>60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2952.2638509999997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494.58929999999998</v>
      </c>
      <c r="L23">
        <v>657.88990000000001</v>
      </c>
      <c r="M23">
        <v>93.32</v>
      </c>
      <c r="N23">
        <v>119.59</v>
      </c>
      <c r="O23">
        <v>125.29529100000001</v>
      </c>
      <c r="P23">
        <v>139.13643400000001</v>
      </c>
      <c r="Q23">
        <v>20.755001</v>
      </c>
      <c r="R23">
        <v>43.05</v>
      </c>
      <c r="S23">
        <v>26.717787000000001</v>
      </c>
      <c r="T23">
        <v>0.81</v>
      </c>
      <c r="U23">
        <v>348.97500000000002</v>
      </c>
      <c r="V23">
        <v>19.2776</v>
      </c>
      <c r="W23">
        <v>43.700400000000002</v>
      </c>
      <c r="X23">
        <v>147.5155</v>
      </c>
      <c r="Y23">
        <v>0</v>
      </c>
      <c r="Z23">
        <v>13.1076</v>
      </c>
      <c r="AA23">
        <v>28.09872</v>
      </c>
      <c r="AB23">
        <v>41.864567000000001</v>
      </c>
      <c r="AC23">
        <v>30.573592999999999</v>
      </c>
      <c r="AD23">
        <v>19.143301000000001</v>
      </c>
      <c r="AE23">
        <v>51.987209</v>
      </c>
      <c r="AF23">
        <v>8.4434509999999996</v>
      </c>
      <c r="AG23">
        <v>41.778542000000002</v>
      </c>
      <c r="AH23">
        <v>97.893163999999999</v>
      </c>
      <c r="AI23">
        <v>12.052762</v>
      </c>
      <c r="AJ23">
        <v>0</v>
      </c>
      <c r="AK23">
        <v>55.053007999999998</v>
      </c>
      <c r="AL23">
        <v>83.082999999999998</v>
      </c>
      <c r="AM23">
        <v>16.588864999999998</v>
      </c>
      <c r="AN23">
        <v>1.00939</v>
      </c>
      <c r="AO23">
        <v>0</v>
      </c>
      <c r="AP23">
        <v>11.529</v>
      </c>
      <c r="AQ23">
        <v>0</v>
      </c>
      <c r="AR23">
        <v>37.536000000000001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</v>
      </c>
      <c r="BA23">
        <v>1.1132519999999999</v>
      </c>
      <c r="BB23">
        <v>1.4417500000000001</v>
      </c>
      <c r="BC23">
        <v>55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2934.7886899999999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454.58929999999998</v>
      </c>
      <c r="L24">
        <v>647.19759999999997</v>
      </c>
      <c r="M24">
        <v>93.32</v>
      </c>
      <c r="N24">
        <v>119.59</v>
      </c>
      <c r="O24">
        <v>125.29529100000001</v>
      </c>
      <c r="P24">
        <v>139.13643400000001</v>
      </c>
      <c r="Q24">
        <v>15.549899999999999</v>
      </c>
      <c r="R24">
        <v>35.036768000000002</v>
      </c>
      <c r="S24">
        <v>20.206159</v>
      </c>
      <c r="T24">
        <v>8.1000000000000003E-2</v>
      </c>
      <c r="U24">
        <v>348.97500000000002</v>
      </c>
      <c r="V24">
        <v>19.2776</v>
      </c>
      <c r="W24">
        <v>43.700400000000002</v>
      </c>
      <c r="X24">
        <v>147.5155</v>
      </c>
      <c r="Y24">
        <v>0</v>
      </c>
      <c r="Z24">
        <v>13.1076</v>
      </c>
      <c r="AA24">
        <v>28.09872</v>
      </c>
      <c r="AB24">
        <v>41.864567000000001</v>
      </c>
      <c r="AC24">
        <v>30.573592999999999</v>
      </c>
      <c r="AD24">
        <v>19.143301000000001</v>
      </c>
      <c r="AE24">
        <v>51.987209</v>
      </c>
      <c r="AF24">
        <v>8.4434509999999996</v>
      </c>
      <c r="AG24">
        <v>41.778542000000002</v>
      </c>
      <c r="AH24">
        <v>118.89858</v>
      </c>
      <c r="AI24">
        <v>52.362552000000001</v>
      </c>
      <c r="AJ24">
        <v>0</v>
      </c>
      <c r="AK24">
        <v>55.053007999999998</v>
      </c>
      <c r="AL24">
        <v>83.082999999999998</v>
      </c>
      <c r="AM24">
        <v>16.588864999999998</v>
      </c>
      <c r="AN24">
        <v>1.00939</v>
      </c>
      <c r="AO24">
        <v>0</v>
      </c>
      <c r="AP24">
        <v>1.9215</v>
      </c>
      <c r="AQ24">
        <v>0</v>
      </c>
      <c r="AR24">
        <v>37.536000000000001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0.60728000000000004</v>
      </c>
      <c r="BA24">
        <v>1.3512299999999999</v>
      </c>
      <c r="BB24">
        <v>1.4417500000000001</v>
      </c>
      <c r="BC24">
        <v>55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2916.1903930000003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382.47551800000002</v>
      </c>
      <c r="L25">
        <v>647.19759999999997</v>
      </c>
      <c r="M25">
        <v>93.32</v>
      </c>
      <c r="N25">
        <v>119.59</v>
      </c>
      <c r="O25">
        <v>125.29529100000001</v>
      </c>
      <c r="P25">
        <v>139.13643400000001</v>
      </c>
      <c r="Q25">
        <v>15.549899999999999</v>
      </c>
      <c r="R25">
        <v>30.115006999999999</v>
      </c>
      <c r="S25">
        <v>19.837399999999999</v>
      </c>
      <c r="T25">
        <v>0.37123699999999998</v>
      </c>
      <c r="U25">
        <v>348.97500000000002</v>
      </c>
      <c r="V25">
        <v>19.2776</v>
      </c>
      <c r="W25">
        <v>43.700400000000002</v>
      </c>
      <c r="X25">
        <v>147.5155</v>
      </c>
      <c r="Y25">
        <v>0</v>
      </c>
      <c r="Z25">
        <v>13.1076</v>
      </c>
      <c r="AA25">
        <v>28.09872</v>
      </c>
      <c r="AB25">
        <v>41.864567000000001</v>
      </c>
      <c r="AC25">
        <v>30.573592999999999</v>
      </c>
      <c r="AD25">
        <v>28.714950999999999</v>
      </c>
      <c r="AE25">
        <v>51.987209</v>
      </c>
      <c r="AF25">
        <v>8.4434509999999996</v>
      </c>
      <c r="AG25">
        <v>41.778542000000002</v>
      </c>
      <c r="AH25">
        <v>118.89858</v>
      </c>
      <c r="AI25">
        <v>52.362552000000001</v>
      </c>
      <c r="AJ25">
        <v>0</v>
      </c>
      <c r="AK25">
        <v>55.053007999999998</v>
      </c>
      <c r="AL25">
        <v>83.082999999999998</v>
      </c>
      <c r="AM25">
        <v>16.588864999999998</v>
      </c>
      <c r="AN25">
        <v>1.00939</v>
      </c>
      <c r="AO25">
        <v>0</v>
      </c>
      <c r="AP25">
        <v>1.9215</v>
      </c>
      <c r="AQ25">
        <v>0</v>
      </c>
      <c r="AR25">
        <v>37.536000000000001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1.3512299999999999</v>
      </c>
      <c r="BB25">
        <v>1.4417500000000001</v>
      </c>
      <c r="BC25">
        <v>55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2849.2552580000001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377.47079400000001</v>
      </c>
      <c r="L26">
        <v>647.19759999999997</v>
      </c>
      <c r="M26">
        <v>93.32</v>
      </c>
      <c r="N26">
        <v>119.59</v>
      </c>
      <c r="O26">
        <v>125.29529100000001</v>
      </c>
      <c r="P26">
        <v>139.13643400000001</v>
      </c>
      <c r="Q26">
        <v>15.549899999999999</v>
      </c>
      <c r="R26">
        <v>29.839200000000002</v>
      </c>
      <c r="S26">
        <v>19.837399999999999</v>
      </c>
      <c r="T26">
        <v>0.37123699999999998</v>
      </c>
      <c r="U26">
        <v>348.97500000000002</v>
      </c>
      <c r="V26">
        <v>19.2776</v>
      </c>
      <c r="W26">
        <v>43.700400000000002</v>
      </c>
      <c r="X26">
        <v>147.5155</v>
      </c>
      <c r="Y26">
        <v>0</v>
      </c>
      <c r="Z26">
        <v>13.1076</v>
      </c>
      <c r="AA26">
        <v>28.09872</v>
      </c>
      <c r="AB26">
        <v>41.864567000000001</v>
      </c>
      <c r="AC26">
        <v>30.573592999999999</v>
      </c>
      <c r="AD26">
        <v>28.714950999999999</v>
      </c>
      <c r="AE26">
        <v>51.987209</v>
      </c>
      <c r="AF26">
        <v>8.4434509999999996</v>
      </c>
      <c r="AG26">
        <v>41.778542000000002</v>
      </c>
      <c r="AH26">
        <v>118.89858</v>
      </c>
      <c r="AI26">
        <v>52.362552000000001</v>
      </c>
      <c r="AJ26">
        <v>0</v>
      </c>
      <c r="AK26">
        <v>55.053007999999998</v>
      </c>
      <c r="AL26">
        <v>83.082999999999998</v>
      </c>
      <c r="AM26">
        <v>16.588864999999998</v>
      </c>
      <c r="AN26">
        <v>1.00939</v>
      </c>
      <c r="AO26">
        <v>0</v>
      </c>
      <c r="AP26">
        <v>1.9215</v>
      </c>
      <c r="AQ26">
        <v>0</v>
      </c>
      <c r="AR26">
        <v>37.536000000000001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1.3512299999999999</v>
      </c>
      <c r="BB26">
        <v>1.4417500000000001</v>
      </c>
      <c r="BC26">
        <v>55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2843.9747269999998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376.50242600000001</v>
      </c>
      <c r="L27">
        <v>568.70399999999995</v>
      </c>
      <c r="M27">
        <v>93.32</v>
      </c>
      <c r="N27">
        <v>119.59</v>
      </c>
      <c r="O27">
        <v>125.29529100000001</v>
      </c>
      <c r="P27">
        <v>139.13643400000001</v>
      </c>
      <c r="Q27">
        <v>11.082107000000001</v>
      </c>
      <c r="R27">
        <v>19.565731</v>
      </c>
      <c r="S27">
        <v>14.222390000000001</v>
      </c>
      <c r="T27">
        <v>0.40115800000000001</v>
      </c>
      <c r="U27">
        <v>348.97500000000002</v>
      </c>
      <c r="V27">
        <v>19.2776</v>
      </c>
      <c r="W27">
        <v>35.295400000000001</v>
      </c>
      <c r="X27">
        <v>147.5155</v>
      </c>
      <c r="Y27">
        <v>0</v>
      </c>
      <c r="Z27">
        <v>19.7714</v>
      </c>
      <c r="AA27">
        <v>23.7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8.4434509999999996</v>
      </c>
      <c r="AG27">
        <v>41.778542000000002</v>
      </c>
      <c r="AH27">
        <v>118.89858</v>
      </c>
      <c r="AI27">
        <v>52.362552000000001</v>
      </c>
      <c r="AJ27">
        <v>0</v>
      </c>
      <c r="AK27">
        <v>55.053007999999998</v>
      </c>
      <c r="AL27">
        <v>83.082999999999998</v>
      </c>
      <c r="AM27">
        <v>16.588864999999998</v>
      </c>
      <c r="AN27">
        <v>1.00939</v>
      </c>
      <c r="AO27">
        <v>0</v>
      </c>
      <c r="AP27">
        <v>1.9215</v>
      </c>
      <c r="AQ27">
        <v>0</v>
      </c>
      <c r="AR27">
        <v>37.536000000000001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1.3512299999999999</v>
      </c>
      <c r="BB27">
        <v>1.4417500000000001</v>
      </c>
      <c r="BC27">
        <v>55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2738.0464879999995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376.51094499999999</v>
      </c>
      <c r="L28">
        <v>468.70400000000001</v>
      </c>
      <c r="M28">
        <v>93.32</v>
      </c>
      <c r="N28">
        <v>119.59</v>
      </c>
      <c r="O28">
        <v>125.29529100000001</v>
      </c>
      <c r="P28">
        <v>139.13643400000001</v>
      </c>
      <c r="Q28">
        <v>11.084104999999999</v>
      </c>
      <c r="R28">
        <v>19.285163000000001</v>
      </c>
      <c r="S28">
        <v>14.228666</v>
      </c>
      <c r="T28">
        <v>0.40115800000000001</v>
      </c>
      <c r="U28">
        <v>348.97500000000002</v>
      </c>
      <c r="V28">
        <v>19.2776</v>
      </c>
      <c r="W28">
        <v>35.295400000000001</v>
      </c>
      <c r="X28">
        <v>147.5155</v>
      </c>
      <c r="Y28">
        <v>0</v>
      </c>
      <c r="Z28">
        <v>19.7714</v>
      </c>
      <c r="AA28">
        <v>23.7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41.778542000000002</v>
      </c>
      <c r="AH28">
        <v>118.89858</v>
      </c>
      <c r="AI28">
        <v>52.362552000000001</v>
      </c>
      <c r="AJ28">
        <v>0</v>
      </c>
      <c r="AK28">
        <v>55.053007999999998</v>
      </c>
      <c r="AL28">
        <v>83.082999999999998</v>
      </c>
      <c r="AM28">
        <v>16.588864999999998</v>
      </c>
      <c r="AN28">
        <v>1.00939</v>
      </c>
      <c r="AO28">
        <v>0</v>
      </c>
      <c r="AP28">
        <v>1.9215</v>
      </c>
      <c r="AQ28">
        <v>0</v>
      </c>
      <c r="AR28">
        <v>37.536000000000001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1.3512299999999999</v>
      </c>
      <c r="BB28">
        <v>1.4417500000000001</v>
      </c>
      <c r="BC28">
        <v>55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2637.7827130000001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376.37780400000003</v>
      </c>
      <c r="L29">
        <v>359.33982200000003</v>
      </c>
      <c r="M29">
        <v>93.32</v>
      </c>
      <c r="N29">
        <v>119.59</v>
      </c>
      <c r="O29">
        <v>125.29529100000001</v>
      </c>
      <c r="P29">
        <v>139.13643400000001</v>
      </c>
      <c r="Q29">
        <v>10.925637</v>
      </c>
      <c r="R29">
        <v>29.839200000000002</v>
      </c>
      <c r="S29">
        <v>13.936038</v>
      </c>
      <c r="T29">
        <v>0.40034500000000001</v>
      </c>
      <c r="U29">
        <v>348.97500000000002</v>
      </c>
      <c r="V29">
        <v>13.172800000000001</v>
      </c>
      <c r="W29">
        <v>31.055924999999998</v>
      </c>
      <c r="X29">
        <v>147.5155</v>
      </c>
      <c r="Y29">
        <v>0</v>
      </c>
      <c r="Z29">
        <v>19.7714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41.778542000000002</v>
      </c>
      <c r="AH29">
        <v>118.89858</v>
      </c>
      <c r="AI29">
        <v>52.362552000000001</v>
      </c>
      <c r="AJ29">
        <v>0</v>
      </c>
      <c r="AK29">
        <v>55.053007999999998</v>
      </c>
      <c r="AL29">
        <v>83.082999999999998</v>
      </c>
      <c r="AM29">
        <v>16.588864999999998</v>
      </c>
      <c r="AN29">
        <v>1.00939</v>
      </c>
      <c r="AO29">
        <v>0</v>
      </c>
      <c r="AP29">
        <v>1.9215</v>
      </c>
      <c r="AQ29">
        <v>0</v>
      </c>
      <c r="AR29">
        <v>37.536000000000001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1.3512299999999999</v>
      </c>
      <c r="BB29">
        <v>1.4417500000000001</v>
      </c>
      <c r="BC29">
        <v>55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2547.0986070000008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376.82668899999999</v>
      </c>
      <c r="L30">
        <v>358.05804599999999</v>
      </c>
      <c r="M30">
        <v>93.32</v>
      </c>
      <c r="N30">
        <v>119.59</v>
      </c>
      <c r="O30">
        <v>125.29529100000001</v>
      </c>
      <c r="P30">
        <v>139.13643400000001</v>
      </c>
      <c r="Q30">
        <v>10.925637</v>
      </c>
      <c r="R30">
        <v>29.839200000000002</v>
      </c>
      <c r="S30">
        <v>13.936038</v>
      </c>
      <c r="T30">
        <v>0.370278</v>
      </c>
      <c r="U30">
        <v>348.97500000000002</v>
      </c>
      <c r="V30">
        <v>13.172800000000001</v>
      </c>
      <c r="W30">
        <v>29.506499999999999</v>
      </c>
      <c r="X30">
        <v>147.5155</v>
      </c>
      <c r="Y30">
        <v>0</v>
      </c>
      <c r="Z30">
        <v>19.7714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41.778542000000002</v>
      </c>
      <c r="AH30">
        <v>118.89858</v>
      </c>
      <c r="AI30">
        <v>10.713564999999999</v>
      </c>
      <c r="AJ30">
        <v>0</v>
      </c>
      <c r="AK30">
        <v>55.053007999999998</v>
      </c>
      <c r="AL30">
        <v>83.082999999999998</v>
      </c>
      <c r="AM30">
        <v>16.588864999999998</v>
      </c>
      <c r="AN30">
        <v>1.00939</v>
      </c>
      <c r="AO30">
        <v>0</v>
      </c>
      <c r="AP30">
        <v>1.9215</v>
      </c>
      <c r="AQ30">
        <v>0</v>
      </c>
      <c r="AR30">
        <v>37.536000000000001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1.3512299999999999</v>
      </c>
      <c r="BB30">
        <v>1.4417500000000001</v>
      </c>
      <c r="BC30">
        <v>55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2503.0372370000005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376.81832900000001</v>
      </c>
      <c r="L31">
        <v>358.05804599999999</v>
      </c>
      <c r="M31">
        <v>93.32</v>
      </c>
      <c r="N31">
        <v>119.59</v>
      </c>
      <c r="O31">
        <v>125.29529100000001</v>
      </c>
      <c r="P31">
        <v>139.13643400000001</v>
      </c>
      <c r="Q31">
        <v>10.925637</v>
      </c>
      <c r="R31">
        <v>22.791457999999999</v>
      </c>
      <c r="S31">
        <v>13.936038</v>
      </c>
      <c r="T31">
        <v>0.40034500000000001</v>
      </c>
      <c r="U31">
        <v>348.97500000000002</v>
      </c>
      <c r="V31">
        <v>15.711600000000001</v>
      </c>
      <c r="W31">
        <v>35.295400000000001</v>
      </c>
      <c r="X31">
        <v>147.5155</v>
      </c>
      <c r="Y31">
        <v>0</v>
      </c>
      <c r="Z31">
        <v>19.7714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41.778542000000002</v>
      </c>
      <c r="AH31">
        <v>118.89858</v>
      </c>
      <c r="AI31">
        <v>3.3479899999999998</v>
      </c>
      <c r="AJ31">
        <v>0</v>
      </c>
      <c r="AK31">
        <v>55.053007999999998</v>
      </c>
      <c r="AL31">
        <v>83.082999999999998</v>
      </c>
      <c r="AM31">
        <v>16.588864999999998</v>
      </c>
      <c r="AN31">
        <v>1.00939</v>
      </c>
      <c r="AO31">
        <v>0</v>
      </c>
      <c r="AP31">
        <v>3.2025000000000001</v>
      </c>
      <c r="AQ31">
        <v>0</v>
      </c>
      <c r="AR31">
        <v>37.536000000000001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1.3512299999999999</v>
      </c>
      <c r="BB31">
        <v>1.4417500000000001</v>
      </c>
      <c r="BC31">
        <v>60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2503.254327000001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376.82668899999999</v>
      </c>
      <c r="L32">
        <v>358.418948</v>
      </c>
      <c r="M32">
        <v>93.32</v>
      </c>
      <c r="N32">
        <v>119.59</v>
      </c>
      <c r="O32">
        <v>125.29529100000001</v>
      </c>
      <c r="P32">
        <v>139.13643400000001</v>
      </c>
      <c r="Q32">
        <v>10.925637</v>
      </c>
      <c r="R32">
        <v>22.791457999999999</v>
      </c>
      <c r="S32">
        <v>13.936038</v>
      </c>
      <c r="T32">
        <v>0.40034500000000001</v>
      </c>
      <c r="U32">
        <v>348.97500000000002</v>
      </c>
      <c r="V32">
        <v>15.711600000000001</v>
      </c>
      <c r="W32">
        <v>35.295400000000001</v>
      </c>
      <c r="X32">
        <v>147.5155</v>
      </c>
      <c r="Y32">
        <v>0</v>
      </c>
      <c r="Z32">
        <v>19.7714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41.778542000000002</v>
      </c>
      <c r="AH32">
        <v>118.89858</v>
      </c>
      <c r="AI32">
        <v>3.3479899999999998</v>
      </c>
      <c r="AJ32">
        <v>0</v>
      </c>
      <c r="AK32">
        <v>55.053007999999998</v>
      </c>
      <c r="AL32">
        <v>83.082999999999998</v>
      </c>
      <c r="AM32">
        <v>16.588864999999998</v>
      </c>
      <c r="AN32">
        <v>1.00939</v>
      </c>
      <c r="AO32">
        <v>0</v>
      </c>
      <c r="AP32">
        <v>3.2025000000000001</v>
      </c>
      <c r="AQ32">
        <v>0</v>
      </c>
      <c r="AR32">
        <v>37.536000000000001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1.3512299999999999</v>
      </c>
      <c r="BB32">
        <v>1.4417500000000001</v>
      </c>
      <c r="BC32">
        <v>60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2503.6235890000007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376.93667399999998</v>
      </c>
      <c r="L33">
        <v>358.418948</v>
      </c>
      <c r="M33">
        <v>93.32</v>
      </c>
      <c r="N33">
        <v>119.59</v>
      </c>
      <c r="O33">
        <v>125.29529100000001</v>
      </c>
      <c r="P33">
        <v>139.13643400000001</v>
      </c>
      <c r="Q33">
        <v>10.925637</v>
      </c>
      <c r="R33">
        <v>22.112929999999999</v>
      </c>
      <c r="S33">
        <v>13.936038</v>
      </c>
      <c r="T33">
        <v>0.40115800000000001</v>
      </c>
      <c r="U33">
        <v>348.97500000000002</v>
      </c>
      <c r="V33">
        <v>15.711600000000001</v>
      </c>
      <c r="W33">
        <v>35.295400000000001</v>
      </c>
      <c r="X33">
        <v>147.5155</v>
      </c>
      <c r="Y33">
        <v>0</v>
      </c>
      <c r="Z33">
        <v>19.7714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41.778542000000002</v>
      </c>
      <c r="AH33">
        <v>118.89858</v>
      </c>
      <c r="AI33">
        <v>3.3479899999999998</v>
      </c>
      <c r="AJ33">
        <v>0</v>
      </c>
      <c r="AK33">
        <v>55.053007999999998</v>
      </c>
      <c r="AL33">
        <v>83.082999999999998</v>
      </c>
      <c r="AM33">
        <v>16.588864999999998</v>
      </c>
      <c r="AN33">
        <v>1.00939</v>
      </c>
      <c r="AO33">
        <v>0</v>
      </c>
      <c r="AP33">
        <v>3.2025000000000001</v>
      </c>
      <c r="AQ33">
        <v>0</v>
      </c>
      <c r="AR33">
        <v>39.744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1.8218399999999999</v>
      </c>
      <c r="BA33">
        <v>1.3512299999999999</v>
      </c>
      <c r="BB33">
        <v>1.4417500000000001</v>
      </c>
      <c r="BC33">
        <v>60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2505.263859000001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376.944976</v>
      </c>
      <c r="L34">
        <v>358.418948</v>
      </c>
      <c r="M34">
        <v>93.32</v>
      </c>
      <c r="N34">
        <v>119.59</v>
      </c>
      <c r="O34">
        <v>125.29529100000001</v>
      </c>
      <c r="P34">
        <v>139.13643400000001</v>
      </c>
      <c r="Q34">
        <v>10.925637</v>
      </c>
      <c r="R34">
        <v>22.112929999999999</v>
      </c>
      <c r="S34">
        <v>13.936038</v>
      </c>
      <c r="T34">
        <v>0.40115800000000001</v>
      </c>
      <c r="U34">
        <v>348.97500000000002</v>
      </c>
      <c r="V34">
        <v>15.711600000000001</v>
      </c>
      <c r="W34">
        <v>35.295400000000001</v>
      </c>
      <c r="X34">
        <v>147.5155</v>
      </c>
      <c r="Y34">
        <v>0</v>
      </c>
      <c r="Z34">
        <v>19.7714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41.778542000000002</v>
      </c>
      <c r="AH34">
        <v>118.89858</v>
      </c>
      <c r="AI34">
        <v>3.3479899999999998</v>
      </c>
      <c r="AJ34">
        <v>0</v>
      </c>
      <c r="AK34">
        <v>55.053007999999998</v>
      </c>
      <c r="AL34">
        <v>83.082999999999998</v>
      </c>
      <c r="AM34">
        <v>16.588864999999998</v>
      </c>
      <c r="AN34">
        <v>1.00939</v>
      </c>
      <c r="AO34">
        <v>0</v>
      </c>
      <c r="AP34">
        <v>3.2025000000000001</v>
      </c>
      <c r="AQ34">
        <v>0</v>
      </c>
      <c r="AR34">
        <v>39.744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1.2145600000000001</v>
      </c>
      <c r="BA34">
        <v>1.3512299999999999</v>
      </c>
      <c r="BB34">
        <v>1.4417500000000001</v>
      </c>
      <c r="BC34">
        <v>60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2504.6648810000006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376.93667399999998</v>
      </c>
      <c r="L35">
        <v>358.418948</v>
      </c>
      <c r="M35">
        <v>93.32</v>
      </c>
      <c r="N35">
        <v>119.59</v>
      </c>
      <c r="O35">
        <v>125.29529100000001</v>
      </c>
      <c r="P35">
        <v>139.13643400000001</v>
      </c>
      <c r="Q35">
        <v>10.930697</v>
      </c>
      <c r="R35">
        <v>22.539580999999998</v>
      </c>
      <c r="S35">
        <v>14.228666</v>
      </c>
      <c r="T35">
        <v>0.40115800000000001</v>
      </c>
      <c r="U35">
        <v>348.97500000000002</v>
      </c>
      <c r="V35">
        <v>5</v>
      </c>
      <c r="W35">
        <v>21.101500000000001</v>
      </c>
      <c r="X35">
        <v>97.727699999999999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8.4434509999999996</v>
      </c>
      <c r="AG35">
        <v>41.778542000000002</v>
      </c>
      <c r="AH35">
        <v>118.89858</v>
      </c>
      <c r="AI35">
        <v>3.3479899999999998</v>
      </c>
      <c r="AJ35">
        <v>0</v>
      </c>
      <c r="AK35">
        <v>55.053007999999998</v>
      </c>
      <c r="AL35">
        <v>83.082999999999998</v>
      </c>
      <c r="AM35">
        <v>16.588864999999998</v>
      </c>
      <c r="AN35">
        <v>1.00939</v>
      </c>
      <c r="AO35">
        <v>0</v>
      </c>
      <c r="AP35">
        <v>3.2025000000000001</v>
      </c>
      <c r="AQ35">
        <v>0</v>
      </c>
      <c r="AR35">
        <v>37.536000000000001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1.3512299999999999</v>
      </c>
      <c r="BB35">
        <v>1.4417500000000001</v>
      </c>
      <c r="BC35">
        <v>60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2421.8158180000005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376.944976</v>
      </c>
      <c r="L36">
        <v>358.418948</v>
      </c>
      <c r="M36">
        <v>93.32</v>
      </c>
      <c r="N36">
        <v>119.59</v>
      </c>
      <c r="O36">
        <v>125.29529100000001</v>
      </c>
      <c r="P36">
        <v>139.13643400000001</v>
      </c>
      <c r="Q36">
        <v>10.930697</v>
      </c>
      <c r="R36">
        <v>15.371304</v>
      </c>
      <c r="S36">
        <v>14.228666</v>
      </c>
      <c r="T36">
        <v>0.40115800000000001</v>
      </c>
      <c r="U36">
        <v>348.97500000000002</v>
      </c>
      <c r="V36">
        <v>5</v>
      </c>
      <c r="W36">
        <v>21.101500000000001</v>
      </c>
      <c r="X36">
        <v>97.727699999999999</v>
      </c>
      <c r="Y36">
        <v>0</v>
      </c>
      <c r="Z36">
        <v>13.1076</v>
      </c>
      <c r="AA36">
        <v>28.09872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8.4434509999999996</v>
      </c>
      <c r="AG36">
        <v>41.778542000000002</v>
      </c>
      <c r="AH36">
        <v>118.89858</v>
      </c>
      <c r="AI36">
        <v>3.3479899999999998</v>
      </c>
      <c r="AJ36">
        <v>0</v>
      </c>
      <c r="AK36">
        <v>55.053007999999998</v>
      </c>
      <c r="AL36">
        <v>83.082999999999998</v>
      </c>
      <c r="AM36">
        <v>16.588864999999998</v>
      </c>
      <c r="AN36">
        <v>1.00939</v>
      </c>
      <c r="AO36">
        <v>0</v>
      </c>
      <c r="AP36">
        <v>3.2025000000000001</v>
      </c>
      <c r="AQ36">
        <v>0</v>
      </c>
      <c r="AR36">
        <v>37.536000000000001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1.2145600000000001</v>
      </c>
      <c r="BA36">
        <v>1.3512299999999999</v>
      </c>
      <c r="BB36">
        <v>1.4417500000000001</v>
      </c>
      <c r="BC36">
        <v>60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2400.6064830000005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376.94635899999997</v>
      </c>
      <c r="L37">
        <v>358.418948</v>
      </c>
      <c r="M37">
        <v>93.32</v>
      </c>
      <c r="N37">
        <v>119.59</v>
      </c>
      <c r="O37">
        <v>125.29529100000001</v>
      </c>
      <c r="P37">
        <v>139.13643400000001</v>
      </c>
      <c r="Q37">
        <v>10.930697</v>
      </c>
      <c r="R37">
        <v>15.77168</v>
      </c>
      <c r="S37">
        <v>14.228666</v>
      </c>
      <c r="T37">
        <v>0.40622900000000001</v>
      </c>
      <c r="U37">
        <v>348.97500000000002</v>
      </c>
      <c r="V37">
        <v>5</v>
      </c>
      <c r="W37">
        <v>21.101500000000001</v>
      </c>
      <c r="X37">
        <v>97.727699999999999</v>
      </c>
      <c r="Y37">
        <v>0</v>
      </c>
      <c r="Z37">
        <v>13.1076</v>
      </c>
      <c r="AA37">
        <v>28.09872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8.4434509999999996</v>
      </c>
      <c r="AG37">
        <v>41.778542000000002</v>
      </c>
      <c r="AH37">
        <v>118.89858</v>
      </c>
      <c r="AI37">
        <v>16.070349</v>
      </c>
      <c r="AJ37">
        <v>0</v>
      </c>
      <c r="AK37">
        <v>55.053007999999998</v>
      </c>
      <c r="AL37">
        <v>83.082999999999998</v>
      </c>
      <c r="AM37">
        <v>16.588864999999998</v>
      </c>
      <c r="AN37">
        <v>1.00939</v>
      </c>
      <c r="AO37">
        <v>0</v>
      </c>
      <c r="AP37">
        <v>3.2025000000000001</v>
      </c>
      <c r="AQ37">
        <v>0</v>
      </c>
      <c r="AR37">
        <v>37.536000000000001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1.2145600000000001</v>
      </c>
      <c r="BA37">
        <v>1.3512299999999999</v>
      </c>
      <c r="BB37">
        <v>1.4417500000000001</v>
      </c>
      <c r="BC37">
        <v>60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2413.7356720000002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376.94635899999997</v>
      </c>
      <c r="L38">
        <v>358.418948</v>
      </c>
      <c r="M38">
        <v>93.32</v>
      </c>
      <c r="N38">
        <v>119.59</v>
      </c>
      <c r="O38">
        <v>125.29529100000001</v>
      </c>
      <c r="P38">
        <v>139.13643400000001</v>
      </c>
      <c r="Q38">
        <v>10.930697</v>
      </c>
      <c r="R38">
        <v>15.77168</v>
      </c>
      <c r="S38">
        <v>14.228666</v>
      </c>
      <c r="T38">
        <v>0.40622900000000001</v>
      </c>
      <c r="U38">
        <v>348.97500000000002</v>
      </c>
      <c r="V38">
        <v>5</v>
      </c>
      <c r="W38">
        <v>21.101500000000001</v>
      </c>
      <c r="X38">
        <v>97.727699999999999</v>
      </c>
      <c r="Y38">
        <v>0</v>
      </c>
      <c r="Z38">
        <v>6.5537999999999998</v>
      </c>
      <c r="AA38">
        <v>28.09872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8.4434509999999996</v>
      </c>
      <c r="AG38">
        <v>41.778542000000002</v>
      </c>
      <c r="AH38">
        <v>118.89858</v>
      </c>
      <c r="AI38">
        <v>16.070349</v>
      </c>
      <c r="AJ38">
        <v>0</v>
      </c>
      <c r="AK38">
        <v>55.053007999999998</v>
      </c>
      <c r="AL38">
        <v>83.082999999999998</v>
      </c>
      <c r="AM38">
        <v>16.588864999999998</v>
      </c>
      <c r="AN38">
        <v>1.00939</v>
      </c>
      <c r="AO38">
        <v>0</v>
      </c>
      <c r="AP38">
        <v>3.2025000000000001</v>
      </c>
      <c r="AQ38">
        <v>0</v>
      </c>
      <c r="AR38">
        <v>37.536000000000001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1.2145600000000001</v>
      </c>
      <c r="BA38">
        <v>1.3512299999999999</v>
      </c>
      <c r="BB38">
        <v>1.4417500000000001</v>
      </c>
      <c r="BC38">
        <v>60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2407.1818720000001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377.37794500000001</v>
      </c>
      <c r="L39">
        <v>360.70803799999999</v>
      </c>
      <c r="M39">
        <v>93.32</v>
      </c>
      <c r="N39">
        <v>119.59</v>
      </c>
      <c r="O39">
        <v>125.29529100000001</v>
      </c>
      <c r="P39">
        <v>139.13643400000001</v>
      </c>
      <c r="Q39">
        <v>11.934555</v>
      </c>
      <c r="R39">
        <v>15.77168</v>
      </c>
      <c r="S39">
        <v>14.275309999999999</v>
      </c>
      <c r="T39">
        <v>0.40888799999999997</v>
      </c>
      <c r="U39">
        <v>348.97500000000002</v>
      </c>
      <c r="V39">
        <v>5</v>
      </c>
      <c r="W39">
        <v>12.49</v>
      </c>
      <c r="X39">
        <v>85.667069999999995</v>
      </c>
      <c r="Y39">
        <v>0</v>
      </c>
      <c r="Z39">
        <v>6.5537999999999998</v>
      </c>
      <c r="AA39">
        <v>28.09872</v>
      </c>
      <c r="AB39">
        <v>41.864567000000001</v>
      </c>
      <c r="AC39">
        <v>30.573592999999999</v>
      </c>
      <c r="AD39">
        <v>19.143301000000001</v>
      </c>
      <c r="AE39">
        <v>51.987209</v>
      </c>
      <c r="AF39">
        <v>6.3840719999999997</v>
      </c>
      <c r="AG39">
        <v>41.778542000000002</v>
      </c>
      <c r="AH39">
        <v>118.89858</v>
      </c>
      <c r="AI39">
        <v>16.070349</v>
      </c>
      <c r="AJ39">
        <v>0</v>
      </c>
      <c r="AK39">
        <v>55.053007999999998</v>
      </c>
      <c r="AL39">
        <v>83.082999999999998</v>
      </c>
      <c r="AM39">
        <v>16.588864999999998</v>
      </c>
      <c r="AN39">
        <v>1.00939</v>
      </c>
      <c r="AO39">
        <v>0</v>
      </c>
      <c r="AP39">
        <v>3.2025000000000001</v>
      </c>
      <c r="AQ39">
        <v>0</v>
      </c>
      <c r="AR39">
        <v>37.536000000000001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1.2145600000000001</v>
      </c>
      <c r="BA39">
        <v>1.3512299999999999</v>
      </c>
      <c r="BB39">
        <v>1.4417500000000001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2368.6525500000002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377.37794500000001</v>
      </c>
      <c r="L40">
        <v>360.70803799999999</v>
      </c>
      <c r="M40">
        <v>93.32</v>
      </c>
      <c r="N40">
        <v>119.59</v>
      </c>
      <c r="O40">
        <v>125.29529100000001</v>
      </c>
      <c r="P40">
        <v>139.13643400000001</v>
      </c>
      <c r="Q40">
        <v>11.934555</v>
      </c>
      <c r="R40">
        <v>15.77168</v>
      </c>
      <c r="S40">
        <v>14.275309999999999</v>
      </c>
      <c r="T40">
        <v>0.40888799999999997</v>
      </c>
      <c r="U40">
        <v>348.97500000000002</v>
      </c>
      <c r="V40">
        <v>5</v>
      </c>
      <c r="W40">
        <v>12.49</v>
      </c>
      <c r="X40">
        <v>77.664699999999996</v>
      </c>
      <c r="Y40">
        <v>0</v>
      </c>
      <c r="Z40">
        <v>6.5537999999999998</v>
      </c>
      <c r="AA40">
        <v>28.09872</v>
      </c>
      <c r="AB40">
        <v>41.864567000000001</v>
      </c>
      <c r="AC40">
        <v>30.573592999999999</v>
      </c>
      <c r="AD40">
        <v>19.143301000000001</v>
      </c>
      <c r="AE40">
        <v>51.987209</v>
      </c>
      <c r="AF40">
        <v>6.3840719999999997</v>
      </c>
      <c r="AG40">
        <v>41.778542000000002</v>
      </c>
      <c r="AH40">
        <v>97.893163999999999</v>
      </c>
      <c r="AI40">
        <v>16.070349</v>
      </c>
      <c r="AJ40">
        <v>0</v>
      </c>
      <c r="AK40">
        <v>55.053007999999998</v>
      </c>
      <c r="AL40">
        <v>83.082999999999998</v>
      </c>
      <c r="AM40">
        <v>16.588864999999998</v>
      </c>
      <c r="AN40">
        <v>1.00939</v>
      </c>
      <c r="AO40">
        <v>0</v>
      </c>
      <c r="AP40">
        <v>3.2025000000000001</v>
      </c>
      <c r="AQ40">
        <v>0</v>
      </c>
      <c r="AR40">
        <v>39.744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1.2145600000000001</v>
      </c>
      <c r="BA40">
        <v>1.1132519999999999</v>
      </c>
      <c r="BB40">
        <v>1.4417500000000001</v>
      </c>
      <c r="BC40">
        <v>50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2341.6147860000005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377.37254000000001</v>
      </c>
      <c r="L41">
        <v>360.70803799999999</v>
      </c>
      <c r="M41">
        <v>93.32</v>
      </c>
      <c r="N41">
        <v>119.59</v>
      </c>
      <c r="O41">
        <v>125.29529100000001</v>
      </c>
      <c r="P41">
        <v>139.13643400000001</v>
      </c>
      <c r="Q41">
        <v>11.934555</v>
      </c>
      <c r="R41">
        <v>16.002220999999999</v>
      </c>
      <c r="S41">
        <v>14.275309999999999</v>
      </c>
      <c r="T41">
        <v>0.40888799999999997</v>
      </c>
      <c r="U41">
        <v>348.97500000000002</v>
      </c>
      <c r="V41">
        <v>5</v>
      </c>
      <c r="W41">
        <v>12.49</v>
      </c>
      <c r="X41">
        <v>77.664699999999996</v>
      </c>
      <c r="Y41">
        <v>0</v>
      </c>
      <c r="Z41">
        <v>6.5537999999999998</v>
      </c>
      <c r="AA41">
        <v>28.09872</v>
      </c>
      <c r="AB41">
        <v>41.864567000000001</v>
      </c>
      <c r="AC41">
        <v>30.573592999999999</v>
      </c>
      <c r="AD41">
        <v>19.143301000000001</v>
      </c>
      <c r="AE41">
        <v>51.987209</v>
      </c>
      <c r="AF41">
        <v>6.3840719999999997</v>
      </c>
      <c r="AG41">
        <v>41.778542000000002</v>
      </c>
      <c r="AH41">
        <v>97.893163999999999</v>
      </c>
      <c r="AI41">
        <v>0</v>
      </c>
      <c r="AJ41">
        <v>0</v>
      </c>
      <c r="AK41">
        <v>55.053007999999998</v>
      </c>
      <c r="AL41">
        <v>82.501999999999995</v>
      </c>
      <c r="AM41">
        <v>16.588864999999998</v>
      </c>
      <c r="AN41">
        <v>1.00939</v>
      </c>
      <c r="AO41">
        <v>0</v>
      </c>
      <c r="AP41">
        <v>2.5619999999999998</v>
      </c>
      <c r="AQ41">
        <v>0</v>
      </c>
      <c r="AR41">
        <v>39.744</v>
      </c>
      <c r="AS41">
        <v>33.873497</v>
      </c>
      <c r="AT41">
        <v>12.638500000000001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1.2145600000000001</v>
      </c>
      <c r="BA41">
        <v>1.1132519999999999</v>
      </c>
      <c r="BB41">
        <v>1.4417500000000001</v>
      </c>
      <c r="BC41">
        <v>52.55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2328.1970730000007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377.37254000000001</v>
      </c>
      <c r="L42">
        <v>360.70803799999999</v>
      </c>
      <c r="M42">
        <v>93.32</v>
      </c>
      <c r="N42">
        <v>119.59</v>
      </c>
      <c r="O42">
        <v>125.29529100000001</v>
      </c>
      <c r="P42">
        <v>139.13643400000001</v>
      </c>
      <c r="Q42">
        <v>11.934555</v>
      </c>
      <c r="R42">
        <v>16.002220999999999</v>
      </c>
      <c r="S42">
        <v>14.275309999999999</v>
      </c>
      <c r="T42">
        <v>0.40888799999999997</v>
      </c>
      <c r="U42">
        <v>348.97500000000002</v>
      </c>
      <c r="V42">
        <v>5</v>
      </c>
      <c r="W42">
        <v>12.49</v>
      </c>
      <c r="X42">
        <v>77.664699999999996</v>
      </c>
      <c r="Y42">
        <v>0</v>
      </c>
      <c r="Z42">
        <v>6.5537999999999998</v>
      </c>
      <c r="AA42">
        <v>28.09872</v>
      </c>
      <c r="AB42">
        <v>41.864567000000001</v>
      </c>
      <c r="AC42">
        <v>30.573592999999999</v>
      </c>
      <c r="AD42">
        <v>19.143301000000001</v>
      </c>
      <c r="AE42">
        <v>51.987209</v>
      </c>
      <c r="AF42">
        <v>6.3840719999999997</v>
      </c>
      <c r="AG42">
        <v>41.778542000000002</v>
      </c>
      <c r="AH42">
        <v>97.893163999999999</v>
      </c>
      <c r="AI42">
        <v>0</v>
      </c>
      <c r="AJ42">
        <v>0</v>
      </c>
      <c r="AK42">
        <v>55.053007999999998</v>
      </c>
      <c r="AL42">
        <v>82.501999999999995</v>
      </c>
      <c r="AM42">
        <v>16.588864999999998</v>
      </c>
      <c r="AN42">
        <v>1.00939</v>
      </c>
      <c r="AO42">
        <v>0</v>
      </c>
      <c r="AP42">
        <v>2.5619999999999998</v>
      </c>
      <c r="AQ42">
        <v>0</v>
      </c>
      <c r="AR42">
        <v>37.536000000000001</v>
      </c>
      <c r="AS42">
        <v>33.873497</v>
      </c>
      <c r="AT42">
        <v>14.0672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1.2145600000000001</v>
      </c>
      <c r="BA42">
        <v>1.1132519999999999</v>
      </c>
      <c r="BB42">
        <v>1.4417500000000001</v>
      </c>
      <c r="BC42">
        <v>52.55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2327.4177730000006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377.25611800000001</v>
      </c>
      <c r="L43">
        <v>360.70803799999999</v>
      </c>
      <c r="M43">
        <v>93.32</v>
      </c>
      <c r="N43">
        <v>119.59</v>
      </c>
      <c r="O43">
        <v>125.29529100000001</v>
      </c>
      <c r="P43">
        <v>139.13643400000001</v>
      </c>
      <c r="Q43">
        <v>6.0198999999999998</v>
      </c>
      <c r="R43">
        <v>14.926923</v>
      </c>
      <c r="S43">
        <v>10.004963</v>
      </c>
      <c r="T43">
        <v>8.1000000000000003E-2</v>
      </c>
      <c r="U43">
        <v>348.97500000000002</v>
      </c>
      <c r="V43">
        <v>5</v>
      </c>
      <c r="W43">
        <v>12.49</v>
      </c>
      <c r="X43">
        <v>42.41</v>
      </c>
      <c r="Y43">
        <v>0</v>
      </c>
      <c r="Z43">
        <v>6.5537999999999998</v>
      </c>
      <c r="AA43">
        <v>28.09872</v>
      </c>
      <c r="AB43">
        <v>41.864567000000001</v>
      </c>
      <c r="AC43">
        <v>30.573592999999999</v>
      </c>
      <c r="AD43">
        <v>19.143301000000001</v>
      </c>
      <c r="AE43">
        <v>51.987209</v>
      </c>
      <c r="AF43">
        <v>6.3840719999999997</v>
      </c>
      <c r="AG43">
        <v>41.778542000000002</v>
      </c>
      <c r="AH43">
        <v>97.893163999999999</v>
      </c>
      <c r="AI43">
        <v>0</v>
      </c>
      <c r="AJ43">
        <v>0</v>
      </c>
      <c r="AK43">
        <v>55.053007999999998</v>
      </c>
      <c r="AL43">
        <v>82.501999999999995</v>
      </c>
      <c r="AM43">
        <v>16.588864999999998</v>
      </c>
      <c r="AN43">
        <v>1.00939</v>
      </c>
      <c r="AO43">
        <v>0</v>
      </c>
      <c r="AP43">
        <v>2.5619999999999998</v>
      </c>
      <c r="AQ43">
        <v>0</v>
      </c>
      <c r="AR43">
        <v>37.536000000000001</v>
      </c>
      <c r="AS43">
        <v>33.873497</v>
      </c>
      <c r="AT43">
        <v>15.385999999999999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1.2145600000000001</v>
      </c>
      <c r="BA43">
        <v>1.1132519999999999</v>
      </c>
      <c r="BB43">
        <v>1.4417500000000001</v>
      </c>
      <c r="BC43">
        <v>63.08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2292.3072630000006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363.94251200000002</v>
      </c>
      <c r="L44">
        <v>360.70803799999999</v>
      </c>
      <c r="M44">
        <v>93.32</v>
      </c>
      <c r="N44">
        <v>119.59</v>
      </c>
      <c r="O44">
        <v>125.29529100000001</v>
      </c>
      <c r="P44">
        <v>139.13643400000001</v>
      </c>
      <c r="Q44">
        <v>6.0198999999999998</v>
      </c>
      <c r="R44">
        <v>14.926923</v>
      </c>
      <c r="S44">
        <v>10.004963</v>
      </c>
      <c r="T44">
        <v>8.1000000000000003E-2</v>
      </c>
      <c r="U44">
        <v>348.97500000000002</v>
      </c>
      <c r="V44">
        <v>5</v>
      </c>
      <c r="W44">
        <v>12.49</v>
      </c>
      <c r="X44">
        <v>50.769342000000002</v>
      </c>
      <c r="Y44">
        <v>0</v>
      </c>
      <c r="Z44">
        <v>6.5537999999999998</v>
      </c>
      <c r="AA44">
        <v>28.09872</v>
      </c>
      <c r="AB44">
        <v>41.864567000000001</v>
      </c>
      <c r="AC44">
        <v>30.573592999999999</v>
      </c>
      <c r="AD44">
        <v>19.143301000000001</v>
      </c>
      <c r="AE44">
        <v>51.987209</v>
      </c>
      <c r="AF44">
        <v>6.3840719999999997</v>
      </c>
      <c r="AG44">
        <v>41.778542000000002</v>
      </c>
      <c r="AH44">
        <v>73.419872999999995</v>
      </c>
      <c r="AI44">
        <v>0</v>
      </c>
      <c r="AJ44">
        <v>0</v>
      </c>
      <c r="AK44">
        <v>55.053007999999998</v>
      </c>
      <c r="AL44">
        <v>82.501999999999995</v>
      </c>
      <c r="AM44">
        <v>16.588864999999998</v>
      </c>
      <c r="AN44">
        <v>1.00939</v>
      </c>
      <c r="AO44">
        <v>0</v>
      </c>
      <c r="AP44">
        <v>2.5619999999999998</v>
      </c>
      <c r="AQ44">
        <v>0</v>
      </c>
      <c r="AR44">
        <v>37.536000000000001</v>
      </c>
      <c r="AS44">
        <v>33.873497</v>
      </c>
      <c r="AT44">
        <v>15.385999999999999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1.2145600000000001</v>
      </c>
      <c r="BA44">
        <v>0.83493799999999996</v>
      </c>
      <c r="BB44">
        <v>1.4417500000000001</v>
      </c>
      <c r="BC44">
        <v>63.08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2262.6013940000007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363.94251200000002</v>
      </c>
      <c r="L45">
        <v>359.73734899999999</v>
      </c>
      <c r="M45">
        <v>93.32</v>
      </c>
      <c r="N45">
        <v>119.59</v>
      </c>
      <c r="O45">
        <v>125.29529100000001</v>
      </c>
      <c r="P45">
        <v>139.13643400000001</v>
      </c>
      <c r="Q45">
        <v>6.0198999999999998</v>
      </c>
      <c r="R45">
        <v>14.926923</v>
      </c>
      <c r="S45">
        <v>10.004963</v>
      </c>
      <c r="T45">
        <v>8.1000000000000003E-2</v>
      </c>
      <c r="U45">
        <v>348.97500000000002</v>
      </c>
      <c r="V45">
        <v>5</v>
      </c>
      <c r="W45">
        <v>12.49</v>
      </c>
      <c r="X45">
        <v>77.664699999999996</v>
      </c>
      <c r="Y45">
        <v>0</v>
      </c>
      <c r="Z45">
        <v>6.5537999999999998</v>
      </c>
      <c r="AA45">
        <v>28.09872</v>
      </c>
      <c r="AB45">
        <v>41.864567000000001</v>
      </c>
      <c r="AC45">
        <v>30.573592999999999</v>
      </c>
      <c r="AD45">
        <v>19.143301000000001</v>
      </c>
      <c r="AE45">
        <v>51.987209</v>
      </c>
      <c r="AF45">
        <v>6.3840719999999997</v>
      </c>
      <c r="AG45">
        <v>41.778542000000002</v>
      </c>
      <c r="AH45">
        <v>48.946581999999999</v>
      </c>
      <c r="AI45">
        <v>0</v>
      </c>
      <c r="AJ45">
        <v>0</v>
      </c>
      <c r="AK45">
        <v>55.053007999999998</v>
      </c>
      <c r="AL45">
        <v>82.501999999999995</v>
      </c>
      <c r="AM45">
        <v>16.588864999999998</v>
      </c>
      <c r="AN45">
        <v>1.00939</v>
      </c>
      <c r="AO45">
        <v>0</v>
      </c>
      <c r="AP45">
        <v>2.5619999999999998</v>
      </c>
      <c r="AQ45">
        <v>0</v>
      </c>
      <c r="AR45">
        <v>37.536000000000001</v>
      </c>
      <c r="AS45">
        <v>33.873497</v>
      </c>
      <c r="AT45">
        <v>15.385999999999999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1.2145600000000001</v>
      </c>
      <c r="BA45">
        <v>0.55662599999999995</v>
      </c>
      <c r="BB45">
        <v>1.4417500000000001</v>
      </c>
      <c r="BC45">
        <v>49.8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2250.4944600000008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363.94251200000002</v>
      </c>
      <c r="L46">
        <v>359.73734899999999</v>
      </c>
      <c r="M46">
        <v>93.32</v>
      </c>
      <c r="N46">
        <v>119.59</v>
      </c>
      <c r="O46">
        <v>125.29529100000001</v>
      </c>
      <c r="P46">
        <v>139.13643400000001</v>
      </c>
      <c r="Q46">
        <v>6.0198999999999998</v>
      </c>
      <c r="R46">
        <v>14.926923</v>
      </c>
      <c r="S46">
        <v>10.004963</v>
      </c>
      <c r="T46">
        <v>8.1000000000000003E-2</v>
      </c>
      <c r="U46">
        <v>348.97500000000002</v>
      </c>
      <c r="V46">
        <v>5</v>
      </c>
      <c r="W46">
        <v>12.49</v>
      </c>
      <c r="X46">
        <v>77.664699999999996</v>
      </c>
      <c r="Y46">
        <v>0</v>
      </c>
      <c r="Z46">
        <v>6.5537999999999998</v>
      </c>
      <c r="AA46">
        <v>28.045000000000002</v>
      </c>
      <c r="AB46">
        <v>41.864567000000001</v>
      </c>
      <c r="AC46">
        <v>30.573592999999999</v>
      </c>
      <c r="AD46">
        <v>19.143301000000001</v>
      </c>
      <c r="AE46">
        <v>51.987209</v>
      </c>
      <c r="AF46">
        <v>6.3840719999999997</v>
      </c>
      <c r="AG46">
        <v>41.778542000000002</v>
      </c>
      <c r="AH46">
        <v>48.946581999999999</v>
      </c>
      <c r="AI46">
        <v>0</v>
      </c>
      <c r="AJ46">
        <v>0</v>
      </c>
      <c r="AK46">
        <v>55.053007999999998</v>
      </c>
      <c r="AL46">
        <v>82.501999999999995</v>
      </c>
      <c r="AM46">
        <v>16.588864999999998</v>
      </c>
      <c r="AN46">
        <v>1.00939</v>
      </c>
      <c r="AO46">
        <v>0</v>
      </c>
      <c r="AP46">
        <v>2.5619999999999998</v>
      </c>
      <c r="AQ46">
        <v>0</v>
      </c>
      <c r="AR46">
        <v>37.536000000000001</v>
      </c>
      <c r="AS46">
        <v>33.873497</v>
      </c>
      <c r="AT46">
        <v>15.385999999999999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0.60728000000000004</v>
      </c>
      <c r="BA46">
        <v>0.55662599999999995</v>
      </c>
      <c r="BB46">
        <v>1.4417500000000001</v>
      </c>
      <c r="BC46">
        <v>49.8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2249.8334600000012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363.94251200000002</v>
      </c>
      <c r="L47">
        <v>359.73734899999999</v>
      </c>
      <c r="M47">
        <v>93.32</v>
      </c>
      <c r="N47">
        <v>119.59</v>
      </c>
      <c r="O47">
        <v>125.29529100000001</v>
      </c>
      <c r="P47">
        <v>139.13643400000001</v>
      </c>
      <c r="Q47">
        <v>6.0198999999999998</v>
      </c>
      <c r="R47">
        <v>14.926923</v>
      </c>
      <c r="S47">
        <v>10.004963</v>
      </c>
      <c r="T47">
        <v>8.1000000000000003E-2</v>
      </c>
      <c r="U47">
        <v>348.97500000000002</v>
      </c>
      <c r="V47">
        <v>5</v>
      </c>
      <c r="W47">
        <v>12.49</v>
      </c>
      <c r="X47">
        <v>77.664699999999996</v>
      </c>
      <c r="Y47">
        <v>0</v>
      </c>
      <c r="Z47">
        <v>6.5537999999999998</v>
      </c>
      <c r="AA47">
        <v>28.045000000000002</v>
      </c>
      <c r="AB47">
        <v>41.864567000000001</v>
      </c>
      <c r="AC47">
        <v>30.573592999999999</v>
      </c>
      <c r="AD47">
        <v>19.143301000000001</v>
      </c>
      <c r="AE47">
        <v>51.987209</v>
      </c>
      <c r="AF47">
        <v>6.3840719999999997</v>
      </c>
      <c r="AG47">
        <v>41.778542000000002</v>
      </c>
      <c r="AH47">
        <v>20.014593999999999</v>
      </c>
      <c r="AI47">
        <v>0</v>
      </c>
      <c r="AJ47">
        <v>0</v>
      </c>
      <c r="AK47">
        <v>55.053007999999998</v>
      </c>
      <c r="AL47">
        <v>82.501999999999995</v>
      </c>
      <c r="AM47">
        <v>16.588864999999998</v>
      </c>
      <c r="AN47">
        <v>1.00939</v>
      </c>
      <c r="AO47">
        <v>0</v>
      </c>
      <c r="AP47">
        <v>2.5619999999999998</v>
      </c>
      <c r="AQ47">
        <v>0</v>
      </c>
      <c r="AR47">
        <v>37.536000000000001</v>
      </c>
      <c r="AS47">
        <v>33.873497</v>
      </c>
      <c r="AT47">
        <v>15.385999999999999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0.225878</v>
      </c>
      <c r="BB47">
        <v>1.4417500000000001</v>
      </c>
      <c r="BC47">
        <v>72.739999999999995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2242.9034440000005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363.94251200000002</v>
      </c>
      <c r="L48">
        <v>359.73734899999999</v>
      </c>
      <c r="M48">
        <v>93.287599999999998</v>
      </c>
      <c r="N48">
        <v>119.59</v>
      </c>
      <c r="O48">
        <v>125.29529100000001</v>
      </c>
      <c r="P48">
        <v>139.13643400000001</v>
      </c>
      <c r="Q48">
        <v>6.0198999999999998</v>
      </c>
      <c r="R48">
        <v>14.926923</v>
      </c>
      <c r="S48">
        <v>10.004963</v>
      </c>
      <c r="T48">
        <v>8.1000000000000003E-2</v>
      </c>
      <c r="U48">
        <v>348.97500000000002</v>
      </c>
      <c r="V48">
        <v>5</v>
      </c>
      <c r="W48">
        <v>12.49</v>
      </c>
      <c r="X48">
        <v>77.664699999999996</v>
      </c>
      <c r="Y48">
        <v>0</v>
      </c>
      <c r="Z48">
        <v>6.5537999999999998</v>
      </c>
      <c r="AA48">
        <v>28.045000000000002</v>
      </c>
      <c r="AB48">
        <v>41.864567000000001</v>
      </c>
      <c r="AC48">
        <v>30.573592999999999</v>
      </c>
      <c r="AD48">
        <v>19.143301000000001</v>
      </c>
      <c r="AE48">
        <v>51.987209</v>
      </c>
      <c r="AF48">
        <v>6.3840719999999997</v>
      </c>
      <c r="AG48">
        <v>41.778542000000002</v>
      </c>
      <c r="AH48">
        <v>19.81643</v>
      </c>
      <c r="AI48">
        <v>0</v>
      </c>
      <c r="AJ48">
        <v>0</v>
      </c>
      <c r="AK48">
        <v>55.053007999999998</v>
      </c>
      <c r="AL48">
        <v>82.501999999999995</v>
      </c>
      <c r="AM48">
        <v>16.588864999999998</v>
      </c>
      <c r="AN48">
        <v>1.00939</v>
      </c>
      <c r="AO48">
        <v>0</v>
      </c>
      <c r="AP48">
        <v>2.5619999999999998</v>
      </c>
      <c r="AQ48">
        <v>0</v>
      </c>
      <c r="AR48">
        <v>37.536000000000001</v>
      </c>
      <c r="AS48">
        <v>33.873497</v>
      </c>
      <c r="AT48">
        <v>15.385999999999999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0.225878</v>
      </c>
      <c r="BB48">
        <v>1.4417500000000001</v>
      </c>
      <c r="BC48">
        <v>72.739999999999995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2242.6728800000005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363.94251200000002</v>
      </c>
      <c r="L49">
        <v>359.73734899999999</v>
      </c>
      <c r="M49">
        <v>93.287599999999998</v>
      </c>
      <c r="N49">
        <v>119.59</v>
      </c>
      <c r="O49">
        <v>125.29529100000001</v>
      </c>
      <c r="P49">
        <v>139.13643400000001</v>
      </c>
      <c r="Q49">
        <v>6.0198999999999998</v>
      </c>
      <c r="R49">
        <v>14.926923</v>
      </c>
      <c r="S49">
        <v>10.004963</v>
      </c>
      <c r="T49">
        <v>8.1000000000000003E-2</v>
      </c>
      <c r="U49">
        <v>348.97500000000002</v>
      </c>
      <c r="V49">
        <v>5</v>
      </c>
      <c r="W49">
        <v>12.49</v>
      </c>
      <c r="X49">
        <v>77.664699999999996</v>
      </c>
      <c r="Y49">
        <v>0</v>
      </c>
      <c r="Z49">
        <v>6.5537999999999998</v>
      </c>
      <c r="AA49">
        <v>28.045000000000002</v>
      </c>
      <c r="AB49">
        <v>41.864567000000001</v>
      </c>
      <c r="AC49">
        <v>30.573592999999999</v>
      </c>
      <c r="AD49">
        <v>19.143301000000001</v>
      </c>
      <c r="AE49">
        <v>51.987209</v>
      </c>
      <c r="AF49">
        <v>6.3840719999999997</v>
      </c>
      <c r="AG49">
        <v>41.778542000000002</v>
      </c>
      <c r="AH49">
        <v>0</v>
      </c>
      <c r="AI49">
        <v>0</v>
      </c>
      <c r="AJ49">
        <v>0</v>
      </c>
      <c r="AK49">
        <v>55.053007999999998</v>
      </c>
      <c r="AL49">
        <v>82.501999999999995</v>
      </c>
      <c r="AM49">
        <v>16.588864999999998</v>
      </c>
      <c r="AN49">
        <v>1.00939</v>
      </c>
      <c r="AO49">
        <v>0</v>
      </c>
      <c r="AP49">
        <v>2.5619999999999998</v>
      </c>
      <c r="AQ49">
        <v>0</v>
      </c>
      <c r="AR49">
        <v>37.536000000000001</v>
      </c>
      <c r="AS49">
        <v>33.873497</v>
      </c>
      <c r="AT49">
        <v>15.385999999999999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75.95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2225.8405720000001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363.94251200000002</v>
      </c>
      <c r="L50">
        <v>359.73734899999999</v>
      </c>
      <c r="M50">
        <v>93.287599999999998</v>
      </c>
      <c r="N50">
        <v>119.59</v>
      </c>
      <c r="O50">
        <v>125.29529100000001</v>
      </c>
      <c r="P50">
        <v>139.13643400000001</v>
      </c>
      <c r="Q50">
        <v>6.0198999999999998</v>
      </c>
      <c r="R50">
        <v>14.926923</v>
      </c>
      <c r="S50">
        <v>10.004963</v>
      </c>
      <c r="T50">
        <v>8.1000000000000003E-2</v>
      </c>
      <c r="U50">
        <v>348.97500000000002</v>
      </c>
      <c r="V50">
        <v>5</v>
      </c>
      <c r="W50">
        <v>12.49</v>
      </c>
      <c r="X50">
        <v>77.664699999999996</v>
      </c>
      <c r="Y50">
        <v>0</v>
      </c>
      <c r="Z50">
        <v>6.5537999999999998</v>
      </c>
      <c r="AA50">
        <v>28.045000000000002</v>
      </c>
      <c r="AB50">
        <v>41.864567000000001</v>
      </c>
      <c r="AC50">
        <v>30.573592999999999</v>
      </c>
      <c r="AD50">
        <v>19.143301000000001</v>
      </c>
      <c r="AE50">
        <v>51.987209</v>
      </c>
      <c r="AF50">
        <v>6.3840719999999997</v>
      </c>
      <c r="AG50">
        <v>41.778542000000002</v>
      </c>
      <c r="AH50">
        <v>0</v>
      </c>
      <c r="AI50">
        <v>0</v>
      </c>
      <c r="AJ50">
        <v>0</v>
      </c>
      <c r="AK50">
        <v>55.053007999999998</v>
      </c>
      <c r="AL50">
        <v>82.501999999999995</v>
      </c>
      <c r="AM50">
        <v>16.588864999999998</v>
      </c>
      <c r="AN50">
        <v>1.00939</v>
      </c>
      <c r="AO50">
        <v>0</v>
      </c>
      <c r="AP50">
        <v>2.5619999999999998</v>
      </c>
      <c r="AQ50">
        <v>0</v>
      </c>
      <c r="AR50">
        <v>37.536000000000001</v>
      </c>
      <c r="AS50">
        <v>33.873497</v>
      </c>
      <c r="AT50">
        <v>15.385999999999999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75.95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2225.8405720000001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363.10057499999999</v>
      </c>
      <c r="L51">
        <v>359.73734899999999</v>
      </c>
      <c r="M51">
        <v>93.287599999999998</v>
      </c>
      <c r="N51">
        <v>119.59</v>
      </c>
      <c r="O51">
        <v>125.29529100000001</v>
      </c>
      <c r="P51">
        <v>139.13643400000001</v>
      </c>
      <c r="Q51">
        <v>6.0198999999999998</v>
      </c>
      <c r="R51">
        <v>14.926923</v>
      </c>
      <c r="S51">
        <v>10.004963</v>
      </c>
      <c r="T51">
        <v>8.1000000000000003E-2</v>
      </c>
      <c r="U51">
        <v>348.97500000000002</v>
      </c>
      <c r="V51">
        <v>5</v>
      </c>
      <c r="W51">
        <v>12.49</v>
      </c>
      <c r="X51">
        <v>70.8947</v>
      </c>
      <c r="Y51">
        <v>0</v>
      </c>
      <c r="Z51">
        <v>6.5537999999999998</v>
      </c>
      <c r="AA51">
        <v>28.045000000000002</v>
      </c>
      <c r="AB51">
        <v>41.864567000000001</v>
      </c>
      <c r="AC51">
        <v>30.573592999999999</v>
      </c>
      <c r="AD51">
        <v>19.143301000000001</v>
      </c>
      <c r="AE51">
        <v>51.987209</v>
      </c>
      <c r="AF51">
        <v>6.3840719999999997</v>
      </c>
      <c r="AG51">
        <v>41.778542000000002</v>
      </c>
      <c r="AH51">
        <v>0</v>
      </c>
      <c r="AI51">
        <v>0</v>
      </c>
      <c r="AJ51">
        <v>0</v>
      </c>
      <c r="AK51">
        <v>55.053007999999998</v>
      </c>
      <c r="AL51">
        <v>82.501999999999995</v>
      </c>
      <c r="AM51">
        <v>16.588864999999998</v>
      </c>
      <c r="AN51">
        <v>1.00939</v>
      </c>
      <c r="AO51">
        <v>0</v>
      </c>
      <c r="AP51">
        <v>2.5619999999999998</v>
      </c>
      <c r="AQ51">
        <v>0</v>
      </c>
      <c r="AR51">
        <v>39.744</v>
      </c>
      <c r="AS51">
        <v>33.873497</v>
      </c>
      <c r="AT51">
        <v>15.385999999999999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76.150000000000006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2220.6366350000003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363.10022900000001</v>
      </c>
      <c r="L52">
        <v>359.73734899999999</v>
      </c>
      <c r="M52">
        <v>93.287599999999998</v>
      </c>
      <c r="N52">
        <v>119.59</v>
      </c>
      <c r="O52">
        <v>125.29529100000001</v>
      </c>
      <c r="P52">
        <v>139.13643400000001</v>
      </c>
      <c r="Q52">
        <v>6.0198999999999998</v>
      </c>
      <c r="R52">
        <v>14.926923</v>
      </c>
      <c r="S52">
        <v>10.004963</v>
      </c>
      <c r="T52">
        <v>8.1000000000000003E-2</v>
      </c>
      <c r="U52">
        <v>348.97500000000002</v>
      </c>
      <c r="V52">
        <v>5</v>
      </c>
      <c r="W52">
        <v>12.49</v>
      </c>
      <c r="X52">
        <v>70.8947</v>
      </c>
      <c r="Y52">
        <v>0</v>
      </c>
      <c r="Z52">
        <v>6.5537999999999998</v>
      </c>
      <c r="AA52">
        <v>28.045000000000002</v>
      </c>
      <c r="AB52">
        <v>41.864567000000001</v>
      </c>
      <c r="AC52">
        <v>30.573592999999999</v>
      </c>
      <c r="AD52">
        <v>19.143301000000001</v>
      </c>
      <c r="AE52">
        <v>51.987209</v>
      </c>
      <c r="AF52">
        <v>6.3840719999999997</v>
      </c>
      <c r="AG52">
        <v>41.778542000000002</v>
      </c>
      <c r="AH52">
        <v>0</v>
      </c>
      <c r="AI52">
        <v>0</v>
      </c>
      <c r="AJ52">
        <v>0</v>
      </c>
      <c r="AK52">
        <v>55.053007999999998</v>
      </c>
      <c r="AL52">
        <v>82.501999999999995</v>
      </c>
      <c r="AM52">
        <v>16.588864999999998</v>
      </c>
      <c r="AN52">
        <v>1.00939</v>
      </c>
      <c r="AO52">
        <v>0</v>
      </c>
      <c r="AP52">
        <v>2.5619999999999998</v>
      </c>
      <c r="AQ52">
        <v>0</v>
      </c>
      <c r="AR52">
        <v>39.744</v>
      </c>
      <c r="AS52">
        <v>33.873497</v>
      </c>
      <c r="AT52">
        <v>15.385999999999999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76.150000000000006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2220.6362890000005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363.10022900000001</v>
      </c>
      <c r="L53">
        <v>359.73734899999999</v>
      </c>
      <c r="M53">
        <v>93.287599999999998</v>
      </c>
      <c r="N53">
        <v>119.59</v>
      </c>
      <c r="O53">
        <v>125.29529100000001</v>
      </c>
      <c r="P53">
        <v>139.13643400000001</v>
      </c>
      <c r="Q53">
        <v>6.0198999999999998</v>
      </c>
      <c r="R53">
        <v>14.926923</v>
      </c>
      <c r="S53">
        <v>10.004963</v>
      </c>
      <c r="T53">
        <v>8.1000000000000003E-2</v>
      </c>
      <c r="U53">
        <v>348.97500000000002</v>
      </c>
      <c r="V53">
        <v>5</v>
      </c>
      <c r="W53">
        <v>12.49</v>
      </c>
      <c r="X53">
        <v>70.8947</v>
      </c>
      <c r="Y53">
        <v>0</v>
      </c>
      <c r="Z53">
        <v>6.5537999999999998</v>
      </c>
      <c r="AA53">
        <v>28.045000000000002</v>
      </c>
      <c r="AB53">
        <v>41.864567000000001</v>
      </c>
      <c r="AC53">
        <v>30.573592999999999</v>
      </c>
      <c r="AD53">
        <v>19.143301000000001</v>
      </c>
      <c r="AE53">
        <v>51.987209</v>
      </c>
      <c r="AF53">
        <v>6.3840719999999997</v>
      </c>
      <c r="AG53">
        <v>41.778542000000002</v>
      </c>
      <c r="AH53">
        <v>0</v>
      </c>
      <c r="AI53">
        <v>0</v>
      </c>
      <c r="AJ53">
        <v>0</v>
      </c>
      <c r="AK53">
        <v>55.053007999999998</v>
      </c>
      <c r="AL53">
        <v>82.501999999999995</v>
      </c>
      <c r="AM53">
        <v>16.588864999999998</v>
      </c>
      <c r="AN53">
        <v>1.00939</v>
      </c>
      <c r="AO53">
        <v>0</v>
      </c>
      <c r="AP53">
        <v>3.843</v>
      </c>
      <c r="AQ53">
        <v>0</v>
      </c>
      <c r="AR53">
        <v>37.536000000000001</v>
      </c>
      <c r="AS53">
        <v>33.873497</v>
      </c>
      <c r="AT53">
        <v>17.377472999999998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76.150000000000006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2221.7007620000004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363.10022900000001</v>
      </c>
      <c r="L54">
        <v>359.73734899999999</v>
      </c>
      <c r="M54">
        <v>93.287599999999998</v>
      </c>
      <c r="N54">
        <v>119.59</v>
      </c>
      <c r="O54">
        <v>125.29529100000001</v>
      </c>
      <c r="P54">
        <v>139.13643400000001</v>
      </c>
      <c r="Q54">
        <v>6.0198999999999998</v>
      </c>
      <c r="R54">
        <v>14.926923</v>
      </c>
      <c r="S54">
        <v>10.004963</v>
      </c>
      <c r="T54">
        <v>8.1000000000000003E-2</v>
      </c>
      <c r="U54">
        <v>348.97500000000002</v>
      </c>
      <c r="V54">
        <v>5</v>
      </c>
      <c r="W54">
        <v>12.49</v>
      </c>
      <c r="X54">
        <v>70.8947</v>
      </c>
      <c r="Y54">
        <v>0</v>
      </c>
      <c r="Z54">
        <v>6.5537999999999998</v>
      </c>
      <c r="AA54">
        <v>28.045000000000002</v>
      </c>
      <c r="AB54">
        <v>41.864567000000001</v>
      </c>
      <c r="AC54">
        <v>30.573592999999999</v>
      </c>
      <c r="AD54">
        <v>19.143301000000001</v>
      </c>
      <c r="AE54">
        <v>51.987209</v>
      </c>
      <c r="AF54">
        <v>6.3840719999999997</v>
      </c>
      <c r="AG54">
        <v>41.778542000000002</v>
      </c>
      <c r="AH54">
        <v>0</v>
      </c>
      <c r="AI54">
        <v>0</v>
      </c>
      <c r="AJ54">
        <v>0</v>
      </c>
      <c r="AK54">
        <v>55.053007999999998</v>
      </c>
      <c r="AL54">
        <v>82.501999999999995</v>
      </c>
      <c r="AM54">
        <v>16.588864999999998</v>
      </c>
      <c r="AN54">
        <v>1.00939</v>
      </c>
      <c r="AO54">
        <v>0</v>
      </c>
      <c r="AP54">
        <v>3.843</v>
      </c>
      <c r="AQ54">
        <v>0</v>
      </c>
      <c r="AR54">
        <v>37.536000000000001</v>
      </c>
      <c r="AS54">
        <v>33.873497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76.150000000000006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2221.9072890000002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377.00364200000001</v>
      </c>
      <c r="L55">
        <v>359.73734899999999</v>
      </c>
      <c r="M55">
        <v>93.287599999999998</v>
      </c>
      <c r="N55">
        <v>119.59</v>
      </c>
      <c r="O55">
        <v>125.29529100000001</v>
      </c>
      <c r="P55">
        <v>124.61120200000001</v>
      </c>
      <c r="Q55">
        <v>6.0198999999999998</v>
      </c>
      <c r="R55">
        <v>14.926923</v>
      </c>
      <c r="S55">
        <v>13.987389</v>
      </c>
      <c r="T55">
        <v>0.408111</v>
      </c>
      <c r="U55">
        <v>348.97500000000002</v>
      </c>
      <c r="V55">
        <v>5</v>
      </c>
      <c r="W55">
        <v>12.49</v>
      </c>
      <c r="X55">
        <v>33.07</v>
      </c>
      <c r="Y55">
        <v>0</v>
      </c>
      <c r="Z55">
        <v>6.5537999999999998</v>
      </c>
      <c r="AA55">
        <v>25.28</v>
      </c>
      <c r="AB55">
        <v>41.864567000000001</v>
      </c>
      <c r="AC55">
        <v>30.573592999999999</v>
      </c>
      <c r="AD55">
        <v>19.143301000000001</v>
      </c>
      <c r="AE55">
        <v>51.987209</v>
      </c>
      <c r="AF55">
        <v>6.3840719999999997</v>
      </c>
      <c r="AG55">
        <v>41.778542000000002</v>
      </c>
      <c r="AH55">
        <v>0</v>
      </c>
      <c r="AI55">
        <v>0</v>
      </c>
      <c r="AJ55">
        <v>0</v>
      </c>
      <c r="AK55">
        <v>55.053007999999998</v>
      </c>
      <c r="AL55">
        <v>82.501999999999995</v>
      </c>
      <c r="AM55">
        <v>16.588864999999998</v>
      </c>
      <c r="AN55">
        <v>1.00939</v>
      </c>
      <c r="AO55">
        <v>0</v>
      </c>
      <c r="AP55">
        <v>11.529</v>
      </c>
      <c r="AQ55">
        <v>0</v>
      </c>
      <c r="AR55">
        <v>37.536000000000001</v>
      </c>
      <c r="AS55">
        <v>33.873497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77.010000000000005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2193.5513070000002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377.00364200000001</v>
      </c>
      <c r="L56">
        <v>359.73734899999999</v>
      </c>
      <c r="M56">
        <v>93.287599999999998</v>
      </c>
      <c r="N56">
        <v>119.59</v>
      </c>
      <c r="O56">
        <v>125.29529100000001</v>
      </c>
      <c r="P56">
        <v>124.61120200000001</v>
      </c>
      <c r="Q56">
        <v>6.0198999999999998</v>
      </c>
      <c r="R56">
        <v>14.926923</v>
      </c>
      <c r="S56">
        <v>13.987389</v>
      </c>
      <c r="T56">
        <v>0.408111</v>
      </c>
      <c r="U56">
        <v>348.97500000000002</v>
      </c>
      <c r="V56">
        <v>5</v>
      </c>
      <c r="W56">
        <v>12.49</v>
      </c>
      <c r="X56">
        <v>33.07</v>
      </c>
      <c r="Y56">
        <v>0</v>
      </c>
      <c r="Z56">
        <v>6.5537999999999998</v>
      </c>
      <c r="AA56">
        <v>25.28</v>
      </c>
      <c r="AB56">
        <v>41.864567000000001</v>
      </c>
      <c r="AC56">
        <v>30.573592999999999</v>
      </c>
      <c r="AD56">
        <v>19.143301000000001</v>
      </c>
      <c r="AE56">
        <v>51.987209</v>
      </c>
      <c r="AF56">
        <v>6.3840719999999997</v>
      </c>
      <c r="AG56">
        <v>41.778542000000002</v>
      </c>
      <c r="AH56">
        <v>0</v>
      </c>
      <c r="AI56">
        <v>0</v>
      </c>
      <c r="AJ56">
        <v>0</v>
      </c>
      <c r="AK56">
        <v>55.053007999999998</v>
      </c>
      <c r="AL56">
        <v>82.501999999999995</v>
      </c>
      <c r="AM56">
        <v>16.588864999999998</v>
      </c>
      <c r="AN56">
        <v>1.00939</v>
      </c>
      <c r="AO56">
        <v>0</v>
      </c>
      <c r="AP56">
        <v>11.529</v>
      </c>
      <c r="AQ56">
        <v>0</v>
      </c>
      <c r="AR56">
        <v>37.536000000000001</v>
      </c>
      <c r="AS56">
        <v>33.873497</v>
      </c>
      <c r="AT56">
        <v>17.584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77.010000000000005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2193.5513070000002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377.00364200000001</v>
      </c>
      <c r="L57">
        <v>359.73734899999999</v>
      </c>
      <c r="M57">
        <v>93.287599999999998</v>
      </c>
      <c r="N57">
        <v>119.59</v>
      </c>
      <c r="O57">
        <v>125.29529100000001</v>
      </c>
      <c r="P57">
        <v>123.846716</v>
      </c>
      <c r="Q57">
        <v>6.0198999999999998</v>
      </c>
      <c r="R57">
        <v>14.926923</v>
      </c>
      <c r="S57">
        <v>13.987389</v>
      </c>
      <c r="T57">
        <v>0.408111</v>
      </c>
      <c r="U57">
        <v>346.5</v>
      </c>
      <c r="V57">
        <v>5</v>
      </c>
      <c r="W57">
        <v>12.49</v>
      </c>
      <c r="X57">
        <v>70.5047</v>
      </c>
      <c r="Y57">
        <v>0</v>
      </c>
      <c r="Z57">
        <v>6.5537999999999998</v>
      </c>
      <c r="AA57">
        <v>25.28</v>
      </c>
      <c r="AB57">
        <v>41.864567000000001</v>
      </c>
      <c r="AC57">
        <v>30.573592999999999</v>
      </c>
      <c r="AD57">
        <v>19.143301000000001</v>
      </c>
      <c r="AE57">
        <v>51.987209</v>
      </c>
      <c r="AF57">
        <v>6.3840719999999997</v>
      </c>
      <c r="AG57">
        <v>41.778542000000002</v>
      </c>
      <c r="AH57">
        <v>0</v>
      </c>
      <c r="AI57">
        <v>0</v>
      </c>
      <c r="AJ57">
        <v>0</v>
      </c>
      <c r="AK57">
        <v>55.053007999999998</v>
      </c>
      <c r="AL57">
        <v>82.501999999999995</v>
      </c>
      <c r="AM57">
        <v>16.588864999999998</v>
      </c>
      <c r="AN57">
        <v>1.00939</v>
      </c>
      <c r="AO57">
        <v>0</v>
      </c>
      <c r="AP57">
        <v>11.529</v>
      </c>
      <c r="AQ57">
        <v>0</v>
      </c>
      <c r="AR57">
        <v>37.536000000000001</v>
      </c>
      <c r="AS57">
        <v>33.873497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76.97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2227.7065209999996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377.00364200000001</v>
      </c>
      <c r="L58">
        <v>359.73734899999999</v>
      </c>
      <c r="M58">
        <v>93.287599999999998</v>
      </c>
      <c r="N58">
        <v>119.59</v>
      </c>
      <c r="O58">
        <v>125.29529100000001</v>
      </c>
      <c r="P58">
        <v>123.846716</v>
      </c>
      <c r="Q58">
        <v>6.0198999999999998</v>
      </c>
      <c r="R58">
        <v>14.926923</v>
      </c>
      <c r="S58">
        <v>13.987389</v>
      </c>
      <c r="T58">
        <v>0.408111</v>
      </c>
      <c r="U58">
        <v>346.5</v>
      </c>
      <c r="V58">
        <v>5</v>
      </c>
      <c r="W58">
        <v>12.49</v>
      </c>
      <c r="X58">
        <v>70.8947</v>
      </c>
      <c r="Y58">
        <v>0</v>
      </c>
      <c r="Z58">
        <v>6.5537999999999998</v>
      </c>
      <c r="AA58">
        <v>25.516999999999999</v>
      </c>
      <c r="AB58">
        <v>41.864567000000001</v>
      </c>
      <c r="AC58">
        <v>30.573592999999999</v>
      </c>
      <c r="AD58">
        <v>19.143301000000001</v>
      </c>
      <c r="AE58">
        <v>51.987209</v>
      </c>
      <c r="AF58">
        <v>6.3840719999999997</v>
      </c>
      <c r="AG58">
        <v>41.778542000000002</v>
      </c>
      <c r="AH58">
        <v>0</v>
      </c>
      <c r="AI58">
        <v>0</v>
      </c>
      <c r="AJ58">
        <v>0</v>
      </c>
      <c r="AK58">
        <v>55.053007999999998</v>
      </c>
      <c r="AL58">
        <v>82.501999999999995</v>
      </c>
      <c r="AM58">
        <v>16.588864999999998</v>
      </c>
      <c r="AN58">
        <v>1.00939</v>
      </c>
      <c r="AO58">
        <v>0</v>
      </c>
      <c r="AP58">
        <v>11.529</v>
      </c>
      <c r="AQ58">
        <v>0</v>
      </c>
      <c r="AR58">
        <v>37.536000000000001</v>
      </c>
      <c r="AS58">
        <v>33.873497</v>
      </c>
      <c r="AT58">
        <v>17.584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76.97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2228.333521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377.119688</v>
      </c>
      <c r="L59">
        <v>358.26300600000002</v>
      </c>
      <c r="M59">
        <v>93.287599999999998</v>
      </c>
      <c r="N59">
        <v>119.59</v>
      </c>
      <c r="O59">
        <v>125.29529100000001</v>
      </c>
      <c r="P59">
        <v>123.846716</v>
      </c>
      <c r="Q59">
        <v>11.931006999999999</v>
      </c>
      <c r="R59">
        <v>13.167989</v>
      </c>
      <c r="S59">
        <v>13.987389</v>
      </c>
      <c r="T59">
        <v>0.408111</v>
      </c>
      <c r="U59">
        <v>346.5</v>
      </c>
      <c r="V59">
        <v>5.2528800000000002</v>
      </c>
      <c r="W59">
        <v>16.842001</v>
      </c>
      <c r="X59">
        <v>84.264700000000005</v>
      </c>
      <c r="Y59">
        <v>0</v>
      </c>
      <c r="Z59">
        <v>6.5537999999999998</v>
      </c>
      <c r="AA59">
        <v>28.045000000000002</v>
      </c>
      <c r="AB59">
        <v>41.864567000000001</v>
      </c>
      <c r="AC59">
        <v>30.573592999999999</v>
      </c>
      <c r="AD59">
        <v>19.143301000000001</v>
      </c>
      <c r="AE59">
        <v>51.987209</v>
      </c>
      <c r="AF59">
        <v>6.3840719999999997</v>
      </c>
      <c r="AG59">
        <v>41.778542000000002</v>
      </c>
      <c r="AH59">
        <v>19.81643</v>
      </c>
      <c r="AI59">
        <v>0</v>
      </c>
      <c r="AJ59">
        <v>0</v>
      </c>
      <c r="AK59">
        <v>55.053007999999998</v>
      </c>
      <c r="AL59">
        <v>83.082999999999998</v>
      </c>
      <c r="AM59">
        <v>16.588864999999998</v>
      </c>
      <c r="AN59">
        <v>1.00939</v>
      </c>
      <c r="AO59">
        <v>0</v>
      </c>
      <c r="AP59">
        <v>2.5619999999999998</v>
      </c>
      <c r="AQ59">
        <v>0</v>
      </c>
      <c r="AR59">
        <v>37.536000000000001</v>
      </c>
      <c r="AS59">
        <v>33.873497</v>
      </c>
      <c r="AT59">
        <v>17.584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0.225878</v>
      </c>
      <c r="BB59">
        <v>1.4417500000000001</v>
      </c>
      <c r="BC59">
        <v>77.22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2263.5365860000002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377.119688</v>
      </c>
      <c r="L60">
        <v>358.26300600000002</v>
      </c>
      <c r="M60">
        <v>93.287599999999998</v>
      </c>
      <c r="N60">
        <v>119.59</v>
      </c>
      <c r="O60">
        <v>125.29529100000001</v>
      </c>
      <c r="P60">
        <v>123.846716</v>
      </c>
      <c r="Q60">
        <v>11.931006999999999</v>
      </c>
      <c r="R60">
        <v>24.0716</v>
      </c>
      <c r="S60">
        <v>13.987389</v>
      </c>
      <c r="T60">
        <v>0.408111</v>
      </c>
      <c r="U60">
        <v>346.5</v>
      </c>
      <c r="V60">
        <v>7.277622</v>
      </c>
      <c r="W60">
        <v>21.976299999999998</v>
      </c>
      <c r="X60">
        <v>93.604699999999994</v>
      </c>
      <c r="Y60">
        <v>0</v>
      </c>
      <c r="Z60">
        <v>6.5537999999999998</v>
      </c>
      <c r="AA60">
        <v>28.045000000000002</v>
      </c>
      <c r="AB60">
        <v>41.864567000000001</v>
      </c>
      <c r="AC60">
        <v>30.573592999999999</v>
      </c>
      <c r="AD60">
        <v>19.143301000000001</v>
      </c>
      <c r="AE60">
        <v>51.987209</v>
      </c>
      <c r="AF60">
        <v>6.3840719999999997</v>
      </c>
      <c r="AG60">
        <v>41.778542000000002</v>
      </c>
      <c r="AH60">
        <v>48.946581999999999</v>
      </c>
      <c r="AI60">
        <v>0</v>
      </c>
      <c r="AJ60">
        <v>0</v>
      </c>
      <c r="AK60">
        <v>55.053007999999998</v>
      </c>
      <c r="AL60">
        <v>83.082999999999998</v>
      </c>
      <c r="AM60">
        <v>16.588864999999998</v>
      </c>
      <c r="AN60">
        <v>1.00939</v>
      </c>
      <c r="AO60">
        <v>0</v>
      </c>
      <c r="AP60">
        <v>2.5619999999999998</v>
      </c>
      <c r="AQ60">
        <v>0</v>
      </c>
      <c r="AR60">
        <v>37.536000000000001</v>
      </c>
      <c r="AS60">
        <v>33.873497</v>
      </c>
      <c r="AT60">
        <v>17.584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0.55662599999999995</v>
      </c>
      <c r="BB60">
        <v>1.4417500000000001</v>
      </c>
      <c r="BC60">
        <v>77.22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2320.4001380000004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377.119688</v>
      </c>
      <c r="L61">
        <v>358.26300600000002</v>
      </c>
      <c r="M61">
        <v>93.287599999999998</v>
      </c>
      <c r="N61">
        <v>119.59</v>
      </c>
      <c r="O61">
        <v>125.29529100000001</v>
      </c>
      <c r="P61">
        <v>123.846716</v>
      </c>
      <c r="Q61">
        <v>11.931006999999999</v>
      </c>
      <c r="R61">
        <v>24.0716</v>
      </c>
      <c r="S61">
        <v>13.987389</v>
      </c>
      <c r="T61">
        <v>0.408111</v>
      </c>
      <c r="U61">
        <v>346.5</v>
      </c>
      <c r="V61">
        <v>15.370594000000001</v>
      </c>
      <c r="W61">
        <v>43.900199999999998</v>
      </c>
      <c r="X61">
        <v>146.2825</v>
      </c>
      <c r="Y61">
        <v>0</v>
      </c>
      <c r="Z61">
        <v>6.5537999999999998</v>
      </c>
      <c r="AA61">
        <v>28.045000000000002</v>
      </c>
      <c r="AB61">
        <v>41.864567000000001</v>
      </c>
      <c r="AC61">
        <v>30.573592999999999</v>
      </c>
      <c r="AD61">
        <v>19.143301000000001</v>
      </c>
      <c r="AE61">
        <v>51.987209</v>
      </c>
      <c r="AF61">
        <v>6.3840719999999997</v>
      </c>
      <c r="AG61">
        <v>41.778542000000002</v>
      </c>
      <c r="AH61">
        <v>73.419872999999995</v>
      </c>
      <c r="AI61">
        <v>0</v>
      </c>
      <c r="AJ61">
        <v>0</v>
      </c>
      <c r="AK61">
        <v>55.053007999999998</v>
      </c>
      <c r="AL61">
        <v>83.082999999999998</v>
      </c>
      <c r="AM61">
        <v>16.588864999999998</v>
      </c>
      <c r="AN61">
        <v>1.00939</v>
      </c>
      <c r="AO61">
        <v>0</v>
      </c>
      <c r="AP61">
        <v>3.843</v>
      </c>
      <c r="AQ61">
        <v>0</v>
      </c>
      <c r="AR61">
        <v>37.536000000000001</v>
      </c>
      <c r="AS61">
        <v>33.873497</v>
      </c>
      <c r="AT61">
        <v>17.584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0.83493799999999996</v>
      </c>
      <c r="BB61">
        <v>1.4417500000000001</v>
      </c>
      <c r="BC61">
        <v>76.97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2428.8774129999997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377.119688</v>
      </c>
      <c r="L62">
        <v>358.26300600000002</v>
      </c>
      <c r="M62">
        <v>93.287599999999998</v>
      </c>
      <c r="N62">
        <v>119.59</v>
      </c>
      <c r="O62">
        <v>125.29529100000001</v>
      </c>
      <c r="P62">
        <v>123.846716</v>
      </c>
      <c r="Q62">
        <v>11.934555</v>
      </c>
      <c r="R62">
        <v>37.282400000000003</v>
      </c>
      <c r="S62">
        <v>14.275309999999999</v>
      </c>
      <c r="T62">
        <v>0.40888799999999997</v>
      </c>
      <c r="U62">
        <v>346.5</v>
      </c>
      <c r="V62">
        <v>19.2776</v>
      </c>
      <c r="W62">
        <v>43.900199999999998</v>
      </c>
      <c r="X62">
        <v>146.2825</v>
      </c>
      <c r="Y62">
        <v>0</v>
      </c>
      <c r="Z62">
        <v>13.1076</v>
      </c>
      <c r="AA62">
        <v>28.045000000000002</v>
      </c>
      <c r="AB62">
        <v>41.864567000000001</v>
      </c>
      <c r="AC62">
        <v>30.573592999999999</v>
      </c>
      <c r="AD62">
        <v>19.143301000000001</v>
      </c>
      <c r="AE62">
        <v>51.987209</v>
      </c>
      <c r="AF62">
        <v>6.3840719999999997</v>
      </c>
      <c r="AG62">
        <v>41.778542000000002</v>
      </c>
      <c r="AH62">
        <v>80.652869999999993</v>
      </c>
      <c r="AI62">
        <v>3.3479899999999998</v>
      </c>
      <c r="AJ62">
        <v>0</v>
      </c>
      <c r="AK62">
        <v>55.053007999999998</v>
      </c>
      <c r="AL62">
        <v>83.082999999999998</v>
      </c>
      <c r="AM62">
        <v>16.588864999999998</v>
      </c>
      <c r="AN62">
        <v>1.00939</v>
      </c>
      <c r="AO62">
        <v>0</v>
      </c>
      <c r="AP62">
        <v>3.843</v>
      </c>
      <c r="AQ62">
        <v>0</v>
      </c>
      <c r="AR62">
        <v>37.536000000000001</v>
      </c>
      <c r="AS62">
        <v>33.873497</v>
      </c>
      <c r="AT62">
        <v>17.584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0.49073099999999997</v>
      </c>
      <c r="BA62">
        <v>0.91561000000000003</v>
      </c>
      <c r="BB62">
        <v>1.4417500000000001</v>
      </c>
      <c r="BC62">
        <v>76.97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2463.9936550000002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377.119688</v>
      </c>
      <c r="L63">
        <v>360.70478700000001</v>
      </c>
      <c r="M63">
        <v>93.287599999999998</v>
      </c>
      <c r="N63">
        <v>119.59</v>
      </c>
      <c r="O63">
        <v>125.29529100000001</v>
      </c>
      <c r="P63">
        <v>124.596034</v>
      </c>
      <c r="Q63">
        <v>11.930745</v>
      </c>
      <c r="R63">
        <v>37.482399999999998</v>
      </c>
      <c r="S63">
        <v>14.275309999999999</v>
      </c>
      <c r="T63">
        <v>0.40888799999999997</v>
      </c>
      <c r="U63">
        <v>346.5</v>
      </c>
      <c r="V63">
        <v>14.6708</v>
      </c>
      <c r="W63">
        <v>38.360199999999999</v>
      </c>
      <c r="X63">
        <v>128.76249999999999</v>
      </c>
      <c r="Y63">
        <v>0</v>
      </c>
      <c r="Z63">
        <v>13.1076</v>
      </c>
      <c r="AA63">
        <v>28.045000000000002</v>
      </c>
      <c r="AB63">
        <v>41.864567000000001</v>
      </c>
      <c r="AC63">
        <v>30.573592999999999</v>
      </c>
      <c r="AD63">
        <v>19.143301000000001</v>
      </c>
      <c r="AE63">
        <v>51.987209</v>
      </c>
      <c r="AF63">
        <v>6.3840719999999997</v>
      </c>
      <c r="AG63">
        <v>41.778542000000002</v>
      </c>
      <c r="AH63">
        <v>97.893163999999999</v>
      </c>
      <c r="AI63">
        <v>3.3479899999999998</v>
      </c>
      <c r="AJ63">
        <v>0</v>
      </c>
      <c r="AK63">
        <v>55.053007999999998</v>
      </c>
      <c r="AL63">
        <v>83.082999999999998</v>
      </c>
      <c r="AM63">
        <v>16.588864999999998</v>
      </c>
      <c r="AN63">
        <v>1.00939</v>
      </c>
      <c r="AO63">
        <v>0</v>
      </c>
      <c r="AP63">
        <v>3.843</v>
      </c>
      <c r="AQ63">
        <v>0</v>
      </c>
      <c r="AR63">
        <v>37.536000000000001</v>
      </c>
      <c r="AS63">
        <v>33.873497</v>
      </c>
      <c r="AT63">
        <v>17.584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0.49073099999999997</v>
      </c>
      <c r="BA63">
        <v>1.1132519999999999</v>
      </c>
      <c r="BB63">
        <v>1.4417500000000001</v>
      </c>
      <c r="BC63">
        <v>76.95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2457.1320800000003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377.119688</v>
      </c>
      <c r="L64">
        <v>360.70478700000001</v>
      </c>
      <c r="M64">
        <v>93.287599999999998</v>
      </c>
      <c r="N64">
        <v>119.59</v>
      </c>
      <c r="O64">
        <v>125.29529100000001</v>
      </c>
      <c r="P64">
        <v>124.61120200000001</v>
      </c>
      <c r="Q64">
        <v>11.930745</v>
      </c>
      <c r="R64">
        <v>37.482399999999998</v>
      </c>
      <c r="S64">
        <v>14.275309999999999</v>
      </c>
      <c r="T64">
        <v>0.40888799999999997</v>
      </c>
      <c r="U64">
        <v>346.5</v>
      </c>
      <c r="V64">
        <v>14.6708</v>
      </c>
      <c r="W64">
        <v>38.360199999999999</v>
      </c>
      <c r="X64">
        <v>128.76249999999999</v>
      </c>
      <c r="Y64">
        <v>0</v>
      </c>
      <c r="Z64">
        <v>13.1076</v>
      </c>
      <c r="AA64">
        <v>28.045000000000002</v>
      </c>
      <c r="AB64">
        <v>41.864567000000001</v>
      </c>
      <c r="AC64">
        <v>30.573592999999999</v>
      </c>
      <c r="AD64">
        <v>19.143301000000001</v>
      </c>
      <c r="AE64">
        <v>51.987209</v>
      </c>
      <c r="AF64">
        <v>6.3840719999999997</v>
      </c>
      <c r="AG64">
        <v>41.778542000000002</v>
      </c>
      <c r="AH64">
        <v>97.893163999999999</v>
      </c>
      <c r="AI64">
        <v>3.3479899999999998</v>
      </c>
      <c r="AJ64">
        <v>0</v>
      </c>
      <c r="AK64">
        <v>55.053007999999998</v>
      </c>
      <c r="AL64">
        <v>83.082999999999998</v>
      </c>
      <c r="AM64">
        <v>16.588864999999998</v>
      </c>
      <c r="AN64">
        <v>1.00939</v>
      </c>
      <c r="AO64">
        <v>0</v>
      </c>
      <c r="AP64">
        <v>3.843</v>
      </c>
      <c r="AQ64">
        <v>0</v>
      </c>
      <c r="AR64">
        <v>37.536000000000001</v>
      </c>
      <c r="AS64">
        <v>33.873497</v>
      </c>
      <c r="AT64">
        <v>17.584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0.49073099999999997</v>
      </c>
      <c r="BA64">
        <v>1.1132519999999999</v>
      </c>
      <c r="BB64">
        <v>1.4417500000000001</v>
      </c>
      <c r="BC64">
        <v>76.95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2457.1472480000007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377.11301500000002</v>
      </c>
      <c r="L65">
        <v>360.70478700000001</v>
      </c>
      <c r="M65">
        <v>93.287599999999998</v>
      </c>
      <c r="N65">
        <v>119.59</v>
      </c>
      <c r="O65">
        <v>125.29529100000001</v>
      </c>
      <c r="P65">
        <v>124.61120200000001</v>
      </c>
      <c r="Q65">
        <v>11.930745</v>
      </c>
      <c r="R65">
        <v>37.482399999999998</v>
      </c>
      <c r="S65">
        <v>14.275309999999999</v>
      </c>
      <c r="T65">
        <v>0.40888799999999997</v>
      </c>
      <c r="U65">
        <v>346.5</v>
      </c>
      <c r="V65">
        <v>14.6708</v>
      </c>
      <c r="W65">
        <v>38.360199999999999</v>
      </c>
      <c r="X65">
        <v>128.76249999999999</v>
      </c>
      <c r="Y65">
        <v>0</v>
      </c>
      <c r="Z65">
        <v>13.1076</v>
      </c>
      <c r="AA65">
        <v>28.045000000000002</v>
      </c>
      <c r="AB65">
        <v>41.864567000000001</v>
      </c>
      <c r="AC65">
        <v>30.573592999999999</v>
      </c>
      <c r="AD65">
        <v>19.143301000000001</v>
      </c>
      <c r="AE65">
        <v>51.987209</v>
      </c>
      <c r="AF65">
        <v>6.3840719999999997</v>
      </c>
      <c r="AG65">
        <v>41.778542000000002</v>
      </c>
      <c r="AH65">
        <v>97.893163999999999</v>
      </c>
      <c r="AI65">
        <v>14.731152</v>
      </c>
      <c r="AJ65">
        <v>0</v>
      </c>
      <c r="AK65">
        <v>55.053007999999998</v>
      </c>
      <c r="AL65">
        <v>83.082999999999998</v>
      </c>
      <c r="AM65">
        <v>16.588864999999998</v>
      </c>
      <c r="AN65">
        <v>1.00939</v>
      </c>
      <c r="AO65">
        <v>0</v>
      </c>
      <c r="AP65">
        <v>3.843</v>
      </c>
      <c r="AQ65">
        <v>0</v>
      </c>
      <c r="AR65">
        <v>37.536000000000001</v>
      </c>
      <c r="AS65">
        <v>33.873497</v>
      </c>
      <c r="AT65">
        <v>17.584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1.202291</v>
      </c>
      <c r="BA65">
        <v>1.1132519999999999</v>
      </c>
      <c r="BB65">
        <v>1.4417500000000001</v>
      </c>
      <c r="BC65">
        <v>76.95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2469.2352970000002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377.11301500000002</v>
      </c>
      <c r="L66">
        <v>360.70478700000001</v>
      </c>
      <c r="M66">
        <v>93.287599999999998</v>
      </c>
      <c r="N66">
        <v>119.59</v>
      </c>
      <c r="O66">
        <v>125.29529100000001</v>
      </c>
      <c r="P66">
        <v>124.61120200000001</v>
      </c>
      <c r="Q66">
        <v>11.930745</v>
      </c>
      <c r="R66">
        <v>37.482399999999998</v>
      </c>
      <c r="S66">
        <v>14.275309999999999</v>
      </c>
      <c r="T66">
        <v>0.40888799999999997</v>
      </c>
      <c r="U66">
        <v>346.5</v>
      </c>
      <c r="V66">
        <v>14.6708</v>
      </c>
      <c r="W66">
        <v>38.360199999999999</v>
      </c>
      <c r="X66">
        <v>128.76249999999999</v>
      </c>
      <c r="Y66">
        <v>0</v>
      </c>
      <c r="Z66">
        <v>13.1076</v>
      </c>
      <c r="AA66">
        <v>28.045000000000002</v>
      </c>
      <c r="AB66">
        <v>41.864567000000001</v>
      </c>
      <c r="AC66">
        <v>30.573592999999999</v>
      </c>
      <c r="AD66">
        <v>19.143301000000001</v>
      </c>
      <c r="AE66">
        <v>51.987209</v>
      </c>
      <c r="AF66">
        <v>6.3840719999999997</v>
      </c>
      <c r="AG66">
        <v>41.778542000000002</v>
      </c>
      <c r="AH66">
        <v>97.893163999999999</v>
      </c>
      <c r="AI66">
        <v>14.731152</v>
      </c>
      <c r="AJ66">
        <v>0</v>
      </c>
      <c r="AK66">
        <v>55.053007999999998</v>
      </c>
      <c r="AL66">
        <v>83.082999999999998</v>
      </c>
      <c r="AM66">
        <v>16.588864999999998</v>
      </c>
      <c r="AN66">
        <v>1.00939</v>
      </c>
      <c r="AO66">
        <v>0</v>
      </c>
      <c r="AP66">
        <v>3.843</v>
      </c>
      <c r="AQ66">
        <v>0</v>
      </c>
      <c r="AR66">
        <v>37.536000000000001</v>
      </c>
      <c r="AS66">
        <v>33.873497</v>
      </c>
      <c r="AT66">
        <v>17.584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1.2145600000000001</v>
      </c>
      <c r="BA66">
        <v>1.1132519999999999</v>
      </c>
      <c r="BB66">
        <v>1.4417500000000001</v>
      </c>
      <c r="BC66">
        <v>76.95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2469.247566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377.05187699999999</v>
      </c>
      <c r="L67">
        <v>360.70478700000001</v>
      </c>
      <c r="M67">
        <v>93.287599999999998</v>
      </c>
      <c r="N67">
        <v>119.59</v>
      </c>
      <c r="O67">
        <v>125.29529100000001</v>
      </c>
      <c r="P67">
        <v>124.6099</v>
      </c>
      <c r="Q67">
        <v>11.930745</v>
      </c>
      <c r="R67">
        <v>37.482399999999998</v>
      </c>
      <c r="S67">
        <v>14.275309999999999</v>
      </c>
      <c r="T67">
        <v>0.40888799999999997</v>
      </c>
      <c r="U67">
        <v>346.5</v>
      </c>
      <c r="V67">
        <v>14.6708</v>
      </c>
      <c r="W67">
        <v>38.360199999999999</v>
      </c>
      <c r="X67">
        <v>128.76249999999999</v>
      </c>
      <c r="Y67">
        <v>0</v>
      </c>
      <c r="Z67">
        <v>12.98</v>
      </c>
      <c r="AA67">
        <v>28.045000000000002</v>
      </c>
      <c r="AB67">
        <v>41.864567000000001</v>
      </c>
      <c r="AC67">
        <v>30.573592999999999</v>
      </c>
      <c r="AD67">
        <v>19.143301000000001</v>
      </c>
      <c r="AE67">
        <v>51.987209</v>
      </c>
      <c r="AF67">
        <v>6.3840719999999997</v>
      </c>
      <c r="AG67">
        <v>41.778542000000002</v>
      </c>
      <c r="AH67">
        <v>97.893163999999999</v>
      </c>
      <c r="AI67">
        <v>14.731152</v>
      </c>
      <c r="AJ67">
        <v>0</v>
      </c>
      <c r="AK67">
        <v>55.053007999999998</v>
      </c>
      <c r="AL67">
        <v>83.082999999999998</v>
      </c>
      <c r="AM67">
        <v>16.588864999999998</v>
      </c>
      <c r="AN67">
        <v>1.00939</v>
      </c>
      <c r="AO67">
        <v>0</v>
      </c>
      <c r="AP67">
        <v>5.1239999999999997</v>
      </c>
      <c r="AQ67">
        <v>0</v>
      </c>
      <c r="AR67">
        <v>37.536000000000001</v>
      </c>
      <c r="AS67">
        <v>33.873497</v>
      </c>
      <c r="AT67">
        <v>17.584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1.5580719999999999</v>
      </c>
      <c r="BA67">
        <v>1.1132519999999999</v>
      </c>
      <c r="BB67">
        <v>0.14399999999999999</v>
      </c>
      <c r="BC67">
        <v>76.95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2469.3842879999997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377.07931400000001</v>
      </c>
      <c r="L68">
        <v>360.70478700000001</v>
      </c>
      <c r="M68">
        <v>93.287599999999998</v>
      </c>
      <c r="N68">
        <v>119.59</v>
      </c>
      <c r="O68">
        <v>125.29529100000001</v>
      </c>
      <c r="P68">
        <v>124.6099</v>
      </c>
      <c r="Q68">
        <v>11.930745</v>
      </c>
      <c r="R68">
        <v>37.482399999999998</v>
      </c>
      <c r="S68">
        <v>14.275309999999999</v>
      </c>
      <c r="T68">
        <v>0.40888799999999997</v>
      </c>
      <c r="U68">
        <v>346.5</v>
      </c>
      <c r="V68">
        <v>14.6708</v>
      </c>
      <c r="W68">
        <v>38.360199999999999</v>
      </c>
      <c r="X68">
        <v>128.76249999999999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19.143301000000001</v>
      </c>
      <c r="AE68">
        <v>51.987209</v>
      </c>
      <c r="AF68">
        <v>6.3840719999999997</v>
      </c>
      <c r="AG68">
        <v>41.778542000000002</v>
      </c>
      <c r="AH68">
        <v>97.893163999999999</v>
      </c>
      <c r="AI68">
        <v>14.731152</v>
      </c>
      <c r="AJ68">
        <v>0</v>
      </c>
      <c r="AK68">
        <v>55.053007999999998</v>
      </c>
      <c r="AL68">
        <v>83.082999999999998</v>
      </c>
      <c r="AM68">
        <v>16.588864999999998</v>
      </c>
      <c r="AN68">
        <v>1.00939</v>
      </c>
      <c r="AO68">
        <v>0</v>
      </c>
      <c r="AP68">
        <v>5.1239999999999997</v>
      </c>
      <c r="AQ68">
        <v>0</v>
      </c>
      <c r="AR68">
        <v>37.536000000000001</v>
      </c>
      <c r="AS68">
        <v>33.873497</v>
      </c>
      <c r="AT68">
        <v>17.584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1.8218399999999999</v>
      </c>
      <c r="BA68">
        <v>1.1132519999999999</v>
      </c>
      <c r="BB68">
        <v>0.14399999999999999</v>
      </c>
      <c r="BC68">
        <v>76.95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2483.9061729999999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377.05187699999999</v>
      </c>
      <c r="L69">
        <v>360.70478700000001</v>
      </c>
      <c r="M69">
        <v>93.287599999999998</v>
      </c>
      <c r="N69">
        <v>119.59</v>
      </c>
      <c r="O69">
        <v>125.29529100000001</v>
      </c>
      <c r="P69">
        <v>124.6099</v>
      </c>
      <c r="Q69">
        <v>11.930745</v>
      </c>
      <c r="R69">
        <v>37.482399999999998</v>
      </c>
      <c r="S69">
        <v>14.275309999999999</v>
      </c>
      <c r="T69">
        <v>0.40888799999999997</v>
      </c>
      <c r="U69">
        <v>346.5</v>
      </c>
      <c r="V69">
        <v>14.6708</v>
      </c>
      <c r="W69">
        <v>38.360199999999999</v>
      </c>
      <c r="X69">
        <v>128.76249999999999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6.3840719999999997</v>
      </c>
      <c r="AG69">
        <v>41.778542000000002</v>
      </c>
      <c r="AH69">
        <v>97.893163999999999</v>
      </c>
      <c r="AI69">
        <v>3.3479899999999998</v>
      </c>
      <c r="AJ69">
        <v>0</v>
      </c>
      <c r="AK69">
        <v>55.053007999999998</v>
      </c>
      <c r="AL69">
        <v>83.082999999999998</v>
      </c>
      <c r="AM69">
        <v>16.588864999999998</v>
      </c>
      <c r="AN69">
        <v>1.00939</v>
      </c>
      <c r="AO69">
        <v>0</v>
      </c>
      <c r="AP69">
        <v>5.1239999999999997</v>
      </c>
      <c r="AQ69">
        <v>0</v>
      </c>
      <c r="AR69">
        <v>37.536000000000001</v>
      </c>
      <c r="AS69">
        <v>33.873497</v>
      </c>
      <c r="AT69">
        <v>17.584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2.3984489999999998</v>
      </c>
      <c r="BA69">
        <v>1.1132519999999999</v>
      </c>
      <c r="BB69">
        <v>0.14399999999999999</v>
      </c>
      <c r="BC69">
        <v>76.930000000000007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2473.0521829999998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377.07931400000001</v>
      </c>
      <c r="L70">
        <v>360.70478700000001</v>
      </c>
      <c r="M70">
        <v>93.287599999999998</v>
      </c>
      <c r="N70">
        <v>119.59</v>
      </c>
      <c r="O70">
        <v>125.29529100000001</v>
      </c>
      <c r="P70">
        <v>124.6099</v>
      </c>
      <c r="Q70">
        <v>11.930745</v>
      </c>
      <c r="R70">
        <v>37.482399999999998</v>
      </c>
      <c r="S70">
        <v>14.275309999999999</v>
      </c>
      <c r="T70">
        <v>0.40888799999999997</v>
      </c>
      <c r="U70">
        <v>346.5</v>
      </c>
      <c r="V70">
        <v>14.6708</v>
      </c>
      <c r="W70">
        <v>38.360199999999999</v>
      </c>
      <c r="X70">
        <v>128.76249999999999</v>
      </c>
      <c r="Y70">
        <v>0</v>
      </c>
      <c r="Z70">
        <v>13.1076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6.3840719999999997</v>
      </c>
      <c r="AG70">
        <v>41.778542000000002</v>
      </c>
      <c r="AH70">
        <v>97.893163999999999</v>
      </c>
      <c r="AI70">
        <v>3.3479899999999998</v>
      </c>
      <c r="AJ70">
        <v>0</v>
      </c>
      <c r="AK70">
        <v>55.053007999999998</v>
      </c>
      <c r="AL70">
        <v>83.082999999999998</v>
      </c>
      <c r="AM70">
        <v>16.588864999999998</v>
      </c>
      <c r="AN70">
        <v>1.00939</v>
      </c>
      <c r="AO70">
        <v>0</v>
      </c>
      <c r="AP70">
        <v>5.1239999999999997</v>
      </c>
      <c r="AQ70">
        <v>0</v>
      </c>
      <c r="AR70">
        <v>37.536000000000001</v>
      </c>
      <c r="AS70">
        <v>33.873497</v>
      </c>
      <c r="AT70">
        <v>17.584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2.429119</v>
      </c>
      <c r="BA70">
        <v>1.1132519999999999</v>
      </c>
      <c r="BB70">
        <v>0.14399999999999999</v>
      </c>
      <c r="BC70">
        <v>76.33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2472.5102900000002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377.05187699999999</v>
      </c>
      <c r="L71">
        <v>360.70478700000001</v>
      </c>
      <c r="M71">
        <v>93.287599999999998</v>
      </c>
      <c r="N71">
        <v>119.59</v>
      </c>
      <c r="O71">
        <v>125.29529100000001</v>
      </c>
      <c r="P71">
        <v>124.6099</v>
      </c>
      <c r="Q71">
        <v>11.930745</v>
      </c>
      <c r="R71">
        <v>37.482399999999998</v>
      </c>
      <c r="S71">
        <v>14.275309999999999</v>
      </c>
      <c r="T71">
        <v>0.40888799999999997</v>
      </c>
      <c r="U71">
        <v>346.5</v>
      </c>
      <c r="V71">
        <v>14.6708</v>
      </c>
      <c r="W71">
        <v>43.970199999999998</v>
      </c>
      <c r="X71">
        <v>146.71250000000001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6.3840719999999997</v>
      </c>
      <c r="AG71">
        <v>41.778542000000002</v>
      </c>
      <c r="AH71">
        <v>97.893163999999999</v>
      </c>
      <c r="AI71">
        <v>3.3479899999999998</v>
      </c>
      <c r="AJ71">
        <v>0</v>
      </c>
      <c r="AK71">
        <v>55.053007999999998</v>
      </c>
      <c r="AL71">
        <v>83.082999999999998</v>
      </c>
      <c r="AM71">
        <v>16.588864999999998</v>
      </c>
      <c r="AN71">
        <v>1.00939</v>
      </c>
      <c r="AO71">
        <v>0</v>
      </c>
      <c r="AP71">
        <v>5.1239999999999997</v>
      </c>
      <c r="AQ71">
        <v>0</v>
      </c>
      <c r="AR71">
        <v>39.744</v>
      </c>
      <c r="AS71">
        <v>33.873497</v>
      </c>
      <c r="AT71">
        <v>17.584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2.429119</v>
      </c>
      <c r="BA71">
        <v>1.1132519999999999</v>
      </c>
      <c r="BB71">
        <v>0.196988</v>
      </c>
      <c r="BC71">
        <v>76.7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2498.6738410000003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377.07931400000001</v>
      </c>
      <c r="L72">
        <v>360.70478700000001</v>
      </c>
      <c r="M72">
        <v>93.287599999999998</v>
      </c>
      <c r="N72">
        <v>119.59</v>
      </c>
      <c r="O72">
        <v>125.29529100000001</v>
      </c>
      <c r="P72">
        <v>124.6099</v>
      </c>
      <c r="Q72">
        <v>11.930745</v>
      </c>
      <c r="R72">
        <v>37.482399999999998</v>
      </c>
      <c r="S72">
        <v>14.275309999999999</v>
      </c>
      <c r="T72">
        <v>0.40888799999999997</v>
      </c>
      <c r="U72">
        <v>346.5</v>
      </c>
      <c r="V72">
        <v>14.6708</v>
      </c>
      <c r="W72">
        <v>43.970199999999998</v>
      </c>
      <c r="X72">
        <v>146.71250000000001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6.3840719999999997</v>
      </c>
      <c r="AG72">
        <v>41.778542000000002</v>
      </c>
      <c r="AH72">
        <v>97.893163999999999</v>
      </c>
      <c r="AI72">
        <v>3.3479899999999998</v>
      </c>
      <c r="AJ72">
        <v>0</v>
      </c>
      <c r="AK72">
        <v>55.053007999999998</v>
      </c>
      <c r="AL72">
        <v>83.082999999999998</v>
      </c>
      <c r="AM72">
        <v>16.588864999999998</v>
      </c>
      <c r="AN72">
        <v>1.00939</v>
      </c>
      <c r="AO72">
        <v>0</v>
      </c>
      <c r="AP72">
        <v>5.1239999999999997</v>
      </c>
      <c r="AQ72">
        <v>0</v>
      </c>
      <c r="AR72">
        <v>39.744</v>
      </c>
      <c r="AS72">
        <v>33.873497</v>
      </c>
      <c r="AT72">
        <v>17.584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2.429119</v>
      </c>
      <c r="BA72">
        <v>1.1132519999999999</v>
      </c>
      <c r="BB72">
        <v>0.14399999999999999</v>
      </c>
      <c r="BC72">
        <v>76.7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2498.6482900000001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377.30170099999998</v>
      </c>
      <c r="L73">
        <v>386.16640000000001</v>
      </c>
      <c r="M73">
        <v>93.287599999999998</v>
      </c>
      <c r="N73">
        <v>119.59</v>
      </c>
      <c r="O73">
        <v>125.29529100000001</v>
      </c>
      <c r="P73">
        <v>124.6099</v>
      </c>
      <c r="Q73">
        <v>11.930745</v>
      </c>
      <c r="R73">
        <v>37.482399999999998</v>
      </c>
      <c r="S73">
        <v>14.275309999999999</v>
      </c>
      <c r="T73">
        <v>0.40888799999999997</v>
      </c>
      <c r="U73">
        <v>346.5</v>
      </c>
      <c r="V73">
        <v>14.6708</v>
      </c>
      <c r="W73">
        <v>38.360199999999999</v>
      </c>
      <c r="X73">
        <v>128.76249999999999</v>
      </c>
      <c r="Y73">
        <v>0</v>
      </c>
      <c r="Z73">
        <v>8.8000000000000007</v>
      </c>
      <c r="AA73">
        <v>42.14808</v>
      </c>
      <c r="AB73">
        <v>41.864567000000001</v>
      </c>
      <c r="AC73">
        <v>30.573592999999999</v>
      </c>
      <c r="AD73">
        <v>19.143301000000001</v>
      </c>
      <c r="AE73">
        <v>51.987209</v>
      </c>
      <c r="AF73">
        <v>6.3840719999999997</v>
      </c>
      <c r="AG73">
        <v>41.778542000000002</v>
      </c>
      <c r="AH73">
        <v>97.893163999999999</v>
      </c>
      <c r="AI73">
        <v>3.3479899999999998</v>
      </c>
      <c r="AJ73">
        <v>0</v>
      </c>
      <c r="AK73">
        <v>55.053007999999998</v>
      </c>
      <c r="AL73">
        <v>83.082999999999998</v>
      </c>
      <c r="AM73">
        <v>16.588864999999998</v>
      </c>
      <c r="AN73">
        <v>1.00939</v>
      </c>
      <c r="AO73">
        <v>0</v>
      </c>
      <c r="AP73">
        <v>7.6859999999999999</v>
      </c>
      <c r="AQ73">
        <v>0</v>
      </c>
      <c r="AR73">
        <v>37.536000000000001</v>
      </c>
      <c r="AS73">
        <v>33.873497</v>
      </c>
      <c r="AT73">
        <v>17.584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2.429119</v>
      </c>
      <c r="BA73">
        <v>1.1132519999999999</v>
      </c>
      <c r="BB73">
        <v>0.14399999999999999</v>
      </c>
      <c r="BC73">
        <v>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2495.1186900000002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377.32872300000002</v>
      </c>
      <c r="L74">
        <v>366.16640000000001</v>
      </c>
      <c r="M74">
        <v>93.287599999999998</v>
      </c>
      <c r="N74">
        <v>119.59</v>
      </c>
      <c r="O74">
        <v>125.29529100000001</v>
      </c>
      <c r="P74">
        <v>124.6099</v>
      </c>
      <c r="Q74">
        <v>11.930745</v>
      </c>
      <c r="R74">
        <v>37.482399999999998</v>
      </c>
      <c r="S74">
        <v>14.275309999999999</v>
      </c>
      <c r="T74">
        <v>0.40888799999999997</v>
      </c>
      <c r="U74">
        <v>346.5</v>
      </c>
      <c r="V74">
        <v>14.6708</v>
      </c>
      <c r="W74">
        <v>38.360199999999999</v>
      </c>
      <c r="X74">
        <v>128.76249999999999</v>
      </c>
      <c r="Y74">
        <v>0</v>
      </c>
      <c r="Z74">
        <v>8.8000000000000007</v>
      </c>
      <c r="AA74">
        <v>42.14808</v>
      </c>
      <c r="AB74">
        <v>41.864567000000001</v>
      </c>
      <c r="AC74">
        <v>30.573592999999999</v>
      </c>
      <c r="AD74">
        <v>19.143301000000001</v>
      </c>
      <c r="AE74">
        <v>51.987209</v>
      </c>
      <c r="AF74">
        <v>6.3840719999999997</v>
      </c>
      <c r="AG74">
        <v>41.778542000000002</v>
      </c>
      <c r="AH74">
        <v>97.893163999999999</v>
      </c>
      <c r="AI74">
        <v>3.3479899999999998</v>
      </c>
      <c r="AJ74">
        <v>0</v>
      </c>
      <c r="AK74">
        <v>55.053007999999998</v>
      </c>
      <c r="AL74">
        <v>83.082999999999998</v>
      </c>
      <c r="AM74">
        <v>16.588864999999998</v>
      </c>
      <c r="AN74">
        <v>1.00939</v>
      </c>
      <c r="AO74">
        <v>0</v>
      </c>
      <c r="AP74">
        <v>7.6859999999999999</v>
      </c>
      <c r="AQ74">
        <v>4.1768720000000004</v>
      </c>
      <c r="AR74">
        <v>37.536000000000001</v>
      </c>
      <c r="AS74">
        <v>33.873497</v>
      </c>
      <c r="AT74">
        <v>17.584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2.429119</v>
      </c>
      <c r="BA74">
        <v>1.1132519999999999</v>
      </c>
      <c r="BB74">
        <v>0.471223</v>
      </c>
      <c r="BC74">
        <v>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2479.6498070000007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377.30170099999998</v>
      </c>
      <c r="L75">
        <v>361.38333999999998</v>
      </c>
      <c r="M75">
        <v>93.287599999999998</v>
      </c>
      <c r="N75">
        <v>119.59</v>
      </c>
      <c r="O75">
        <v>125.29529100000001</v>
      </c>
      <c r="P75">
        <v>124.6099</v>
      </c>
      <c r="Q75">
        <v>11.930745</v>
      </c>
      <c r="R75">
        <v>37.482399999999998</v>
      </c>
      <c r="S75">
        <v>14.275309999999999</v>
      </c>
      <c r="T75">
        <v>0.40888799999999997</v>
      </c>
      <c r="U75">
        <v>346.5</v>
      </c>
      <c r="V75">
        <v>14.6708</v>
      </c>
      <c r="W75">
        <v>38.360199999999999</v>
      </c>
      <c r="X75">
        <v>128.76249999999999</v>
      </c>
      <c r="Y75">
        <v>0</v>
      </c>
      <c r="Z75">
        <v>8.8000000000000007</v>
      </c>
      <c r="AA75">
        <v>37.92</v>
      </c>
      <c r="AB75">
        <v>41.864567000000001</v>
      </c>
      <c r="AC75">
        <v>30.573592999999999</v>
      </c>
      <c r="AD75">
        <v>19.143301000000001</v>
      </c>
      <c r="AE75">
        <v>51.987209</v>
      </c>
      <c r="AF75">
        <v>6.3840719999999997</v>
      </c>
      <c r="AG75">
        <v>41.778542000000002</v>
      </c>
      <c r="AH75">
        <v>79.265720000000002</v>
      </c>
      <c r="AI75">
        <v>3.3479899999999998</v>
      </c>
      <c r="AJ75">
        <v>0</v>
      </c>
      <c r="AK75">
        <v>55.053007999999998</v>
      </c>
      <c r="AL75">
        <v>83.082999999999998</v>
      </c>
      <c r="AM75">
        <v>16.588864999999998</v>
      </c>
      <c r="AN75">
        <v>1.00939</v>
      </c>
      <c r="AO75">
        <v>0</v>
      </c>
      <c r="AP75">
        <v>7.6859999999999999</v>
      </c>
      <c r="AQ75">
        <v>8.7579589999999996</v>
      </c>
      <c r="AR75">
        <v>37.536000000000001</v>
      </c>
      <c r="AS75">
        <v>33.873497</v>
      </c>
      <c r="AT75">
        <v>17.584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2.429119</v>
      </c>
      <c r="BA75">
        <v>0.899474</v>
      </c>
      <c r="BB75">
        <v>1.4417500000000001</v>
      </c>
      <c r="BC75">
        <v>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2457.3220370000004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377.32872300000002</v>
      </c>
      <c r="L76">
        <v>361.27319899999998</v>
      </c>
      <c r="M76">
        <v>93.287599999999998</v>
      </c>
      <c r="N76">
        <v>119.59</v>
      </c>
      <c r="O76">
        <v>125.29529100000001</v>
      </c>
      <c r="P76">
        <v>124.6099</v>
      </c>
      <c r="Q76">
        <v>11.930745</v>
      </c>
      <c r="R76">
        <v>37.482399999999998</v>
      </c>
      <c r="S76">
        <v>14.275309999999999</v>
      </c>
      <c r="T76">
        <v>0.40888799999999997</v>
      </c>
      <c r="U76">
        <v>346.5</v>
      </c>
      <c r="V76">
        <v>14.6708</v>
      </c>
      <c r="W76">
        <v>38.360199999999999</v>
      </c>
      <c r="X76">
        <v>128.76249999999999</v>
      </c>
      <c r="Y76">
        <v>0</v>
      </c>
      <c r="Z76">
        <v>8.8000000000000007</v>
      </c>
      <c r="AA76">
        <v>37.92</v>
      </c>
      <c r="AB76">
        <v>41.864567000000001</v>
      </c>
      <c r="AC76">
        <v>30.573592999999999</v>
      </c>
      <c r="AD76">
        <v>19.143301000000001</v>
      </c>
      <c r="AE76">
        <v>51.987209</v>
      </c>
      <c r="AF76">
        <v>6.3840719999999997</v>
      </c>
      <c r="AG76">
        <v>41.778542000000002</v>
      </c>
      <c r="AH76">
        <v>79.265720000000002</v>
      </c>
      <c r="AI76">
        <v>3.3479899999999998</v>
      </c>
      <c r="AJ76">
        <v>0</v>
      </c>
      <c r="AK76">
        <v>55.053007999999998</v>
      </c>
      <c r="AL76">
        <v>83.082999999999998</v>
      </c>
      <c r="AM76">
        <v>16.588864999999998</v>
      </c>
      <c r="AN76">
        <v>1.00939</v>
      </c>
      <c r="AO76">
        <v>0</v>
      </c>
      <c r="AP76">
        <v>7.6859999999999999</v>
      </c>
      <c r="AQ76">
        <v>8.7579589999999996</v>
      </c>
      <c r="AR76">
        <v>37.536000000000001</v>
      </c>
      <c r="AS76">
        <v>33.873497</v>
      </c>
      <c r="AT76">
        <v>17.584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2.429119</v>
      </c>
      <c r="BA76">
        <v>0.899474</v>
      </c>
      <c r="BB76">
        <v>1.4417500000000001</v>
      </c>
      <c r="BC76">
        <v>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2457.2389180000005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377.29494499999998</v>
      </c>
      <c r="L77">
        <v>360.85362400000002</v>
      </c>
      <c r="M77">
        <v>93.287599999999998</v>
      </c>
      <c r="N77">
        <v>119.59</v>
      </c>
      <c r="O77">
        <v>125.29529100000001</v>
      </c>
      <c r="P77">
        <v>124.6099</v>
      </c>
      <c r="Q77">
        <v>5.8898999999999999</v>
      </c>
      <c r="R77">
        <v>24.476700000000001</v>
      </c>
      <c r="S77">
        <v>10.762707000000001</v>
      </c>
      <c r="T77">
        <v>8.1000000000000003E-2</v>
      </c>
      <c r="U77">
        <v>346.5</v>
      </c>
      <c r="V77">
        <v>18.353470999999999</v>
      </c>
      <c r="W77">
        <v>42.885117999999999</v>
      </c>
      <c r="X77">
        <v>141.27361300000001</v>
      </c>
      <c r="Y77">
        <v>0</v>
      </c>
      <c r="Z77">
        <v>8.8000000000000007</v>
      </c>
      <c r="AA77">
        <v>42.14808</v>
      </c>
      <c r="AB77">
        <v>41.864567000000001</v>
      </c>
      <c r="AC77">
        <v>30.573592999999999</v>
      </c>
      <c r="AD77">
        <v>19.143301000000001</v>
      </c>
      <c r="AE77">
        <v>51.987209</v>
      </c>
      <c r="AF77">
        <v>8.4434509999999996</v>
      </c>
      <c r="AG77">
        <v>41.778542000000002</v>
      </c>
      <c r="AH77">
        <v>97.893163999999999</v>
      </c>
      <c r="AI77">
        <v>6.6959780000000002</v>
      </c>
      <c r="AJ77">
        <v>0</v>
      </c>
      <c r="AK77">
        <v>55.053007999999998</v>
      </c>
      <c r="AL77">
        <v>83.082999999999998</v>
      </c>
      <c r="AM77">
        <v>16.588864999999998</v>
      </c>
      <c r="AN77">
        <v>1.00939</v>
      </c>
      <c r="AO77">
        <v>0</v>
      </c>
      <c r="AP77">
        <v>6.4050000000000002</v>
      </c>
      <c r="AQ77">
        <v>17.515916000000001</v>
      </c>
      <c r="AR77">
        <v>37.536000000000001</v>
      </c>
      <c r="AS77">
        <v>33.873497</v>
      </c>
      <c r="AT77">
        <v>17.584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2.429119</v>
      </c>
      <c r="BA77">
        <v>1.1132519999999999</v>
      </c>
      <c r="BB77">
        <v>1.4417500000000001</v>
      </c>
      <c r="BC77">
        <v>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2490.5708570000002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362.84980400000001</v>
      </c>
      <c r="L78">
        <v>359.57382799999999</v>
      </c>
      <c r="M78">
        <v>93.287599999999998</v>
      </c>
      <c r="N78">
        <v>119.59</v>
      </c>
      <c r="O78">
        <v>125.29529100000001</v>
      </c>
      <c r="P78">
        <v>124.6099</v>
      </c>
      <c r="Q78">
        <v>5.8898999999999999</v>
      </c>
      <c r="R78">
        <v>24.476700000000001</v>
      </c>
      <c r="S78">
        <v>9.3765160000000005</v>
      </c>
      <c r="T78">
        <v>8.1000000000000003E-2</v>
      </c>
      <c r="U78">
        <v>346.5</v>
      </c>
      <c r="V78">
        <v>19.340800000000002</v>
      </c>
      <c r="W78">
        <v>43.970199999999998</v>
      </c>
      <c r="X78">
        <v>146.71250000000001</v>
      </c>
      <c r="Y78">
        <v>0</v>
      </c>
      <c r="Z78">
        <v>8.8000000000000007</v>
      </c>
      <c r="AA78">
        <v>42.14808</v>
      </c>
      <c r="AB78">
        <v>41.864567000000001</v>
      </c>
      <c r="AC78">
        <v>30.573592999999999</v>
      </c>
      <c r="AD78">
        <v>28.714950999999999</v>
      </c>
      <c r="AE78">
        <v>51.987209</v>
      </c>
      <c r="AF78">
        <v>8.4434509999999996</v>
      </c>
      <c r="AG78">
        <v>41.778542000000002</v>
      </c>
      <c r="AH78">
        <v>133.76090199999999</v>
      </c>
      <c r="AI78">
        <v>10.713564999999999</v>
      </c>
      <c r="AJ78">
        <v>0</v>
      </c>
      <c r="AK78">
        <v>55.053007999999998</v>
      </c>
      <c r="AL78">
        <v>83.082999999999998</v>
      </c>
      <c r="AM78">
        <v>16.588864999999998</v>
      </c>
      <c r="AN78">
        <v>1.00939</v>
      </c>
      <c r="AO78">
        <v>0</v>
      </c>
      <c r="AP78">
        <v>6.4050000000000002</v>
      </c>
      <c r="AQ78">
        <v>17.515916000000001</v>
      </c>
      <c r="AR78">
        <v>39.744</v>
      </c>
      <c r="AS78">
        <v>33.873497</v>
      </c>
      <c r="AT78">
        <v>17.584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1.5206379999999999</v>
      </c>
      <c r="BB78">
        <v>1.4417500000000001</v>
      </c>
      <c r="BC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2533.0433879999996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376.82651399999997</v>
      </c>
      <c r="L79">
        <v>357.89530500000001</v>
      </c>
      <c r="M79">
        <v>93.287599999999998</v>
      </c>
      <c r="N79">
        <v>119.59</v>
      </c>
      <c r="O79">
        <v>125.29529100000001</v>
      </c>
      <c r="P79">
        <v>124.6099</v>
      </c>
      <c r="Q79">
        <v>11.381061000000001</v>
      </c>
      <c r="R79">
        <v>37.482399999999998</v>
      </c>
      <c r="S79">
        <v>13.753804000000001</v>
      </c>
      <c r="T79">
        <v>0.38033899999999998</v>
      </c>
      <c r="U79">
        <v>346.5</v>
      </c>
      <c r="V79">
        <v>19.340800000000002</v>
      </c>
      <c r="W79">
        <v>43.704000000000001</v>
      </c>
      <c r="X79">
        <v>146.71250000000001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41.778542000000002</v>
      </c>
      <c r="AH79">
        <v>146.83974599999999</v>
      </c>
      <c r="AI79">
        <v>52.362552000000001</v>
      </c>
      <c r="AJ79">
        <v>0</v>
      </c>
      <c r="AK79">
        <v>55.053007999999998</v>
      </c>
      <c r="AL79">
        <v>83.082999999999998</v>
      </c>
      <c r="AM79">
        <v>16.588864999999998</v>
      </c>
      <c r="AN79">
        <v>1.00939</v>
      </c>
      <c r="AO79">
        <v>0</v>
      </c>
      <c r="AP79">
        <v>6.4050000000000002</v>
      </c>
      <c r="AQ79">
        <v>25.869661000000001</v>
      </c>
      <c r="AR79">
        <v>39.744</v>
      </c>
      <c r="AS79">
        <v>33.873497</v>
      </c>
      <c r="AT79">
        <v>17.584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1.184844</v>
      </c>
      <c r="BC79">
        <v>80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2657.0624060000005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376.85431299999999</v>
      </c>
      <c r="L80">
        <v>356.49408299999999</v>
      </c>
      <c r="M80">
        <v>93.287599999999998</v>
      </c>
      <c r="N80">
        <v>119.59</v>
      </c>
      <c r="O80">
        <v>125.29529100000001</v>
      </c>
      <c r="P80">
        <v>124.6099</v>
      </c>
      <c r="Q80">
        <v>5.8898999999999999</v>
      </c>
      <c r="R80">
        <v>41.526755000000001</v>
      </c>
      <c r="S80">
        <v>9.3557129999999997</v>
      </c>
      <c r="T80">
        <v>8.1000000000000003E-2</v>
      </c>
      <c r="U80">
        <v>346.5</v>
      </c>
      <c r="V80">
        <v>19.340800000000002</v>
      </c>
      <c r="W80">
        <v>43.704000000000001</v>
      </c>
      <c r="X80">
        <v>146.71250000000001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41.778542000000002</v>
      </c>
      <c r="AH80">
        <v>146.83974599999999</v>
      </c>
      <c r="AI80">
        <v>68.802518000000006</v>
      </c>
      <c r="AJ80">
        <v>0</v>
      </c>
      <c r="AK80">
        <v>55.053007999999998</v>
      </c>
      <c r="AL80">
        <v>83.082999999999998</v>
      </c>
      <c r="AM80">
        <v>16.588864999999998</v>
      </c>
      <c r="AN80">
        <v>1.00939</v>
      </c>
      <c r="AO80">
        <v>0</v>
      </c>
      <c r="AP80">
        <v>6.4050000000000002</v>
      </c>
      <c r="AQ80">
        <v>25.869661000000001</v>
      </c>
      <c r="AR80">
        <v>37.536000000000001</v>
      </c>
      <c r="AS80">
        <v>33.873497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0.14399999999999999</v>
      </c>
      <c r="BC80">
        <v>80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2662.7358690000001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360.14690000000002</v>
      </c>
      <c r="L81">
        <v>356.49408299999999</v>
      </c>
      <c r="M81">
        <v>93.287599999999998</v>
      </c>
      <c r="N81">
        <v>119.59</v>
      </c>
      <c r="O81">
        <v>125.29529100000001</v>
      </c>
      <c r="P81">
        <v>124.6099</v>
      </c>
      <c r="Q81">
        <v>5.8898999999999999</v>
      </c>
      <c r="R81">
        <v>43.05</v>
      </c>
      <c r="S81">
        <v>8.0327000000000002</v>
      </c>
      <c r="T81">
        <v>8.1000000000000003E-2</v>
      </c>
      <c r="U81">
        <v>346.5</v>
      </c>
      <c r="V81">
        <v>19.340800000000002</v>
      </c>
      <c r="W81">
        <v>43.704000000000001</v>
      </c>
      <c r="X81">
        <v>146.71250000000001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41.778542000000002</v>
      </c>
      <c r="AH81">
        <v>146.83974599999999</v>
      </c>
      <c r="AI81">
        <v>68.802518000000006</v>
      </c>
      <c r="AJ81">
        <v>0</v>
      </c>
      <c r="AK81">
        <v>55.053007999999998</v>
      </c>
      <c r="AL81">
        <v>83.082999999999998</v>
      </c>
      <c r="AM81">
        <v>16.588864999999998</v>
      </c>
      <c r="AN81">
        <v>1.00939</v>
      </c>
      <c r="AO81">
        <v>0</v>
      </c>
      <c r="AP81">
        <v>6.4050000000000002</v>
      </c>
      <c r="AQ81">
        <v>25.869661000000001</v>
      </c>
      <c r="AR81">
        <v>37.536000000000001</v>
      </c>
      <c r="AS81">
        <v>33.873497</v>
      </c>
      <c r="AT81">
        <v>17.584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0.14399999999999999</v>
      </c>
      <c r="BC81">
        <v>80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2646.2286879999997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360.14690000000002</v>
      </c>
      <c r="L82">
        <v>356.49408299999999</v>
      </c>
      <c r="M82">
        <v>93.287599999999998</v>
      </c>
      <c r="N82">
        <v>119.59</v>
      </c>
      <c r="O82">
        <v>125.29529100000001</v>
      </c>
      <c r="P82">
        <v>124.6099</v>
      </c>
      <c r="Q82">
        <v>5.8898999999999999</v>
      </c>
      <c r="R82">
        <v>43.05</v>
      </c>
      <c r="S82">
        <v>8.0327000000000002</v>
      </c>
      <c r="T82">
        <v>8.1000000000000003E-2</v>
      </c>
      <c r="U82">
        <v>346.5</v>
      </c>
      <c r="V82">
        <v>19.340800000000002</v>
      </c>
      <c r="W82">
        <v>43.704000000000001</v>
      </c>
      <c r="X82">
        <v>146.71250000000001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41.778542000000002</v>
      </c>
      <c r="AH82">
        <v>146.83974599999999</v>
      </c>
      <c r="AI82">
        <v>68.802518000000006</v>
      </c>
      <c r="AJ82">
        <v>0</v>
      </c>
      <c r="AK82">
        <v>55.053007999999998</v>
      </c>
      <c r="AL82">
        <v>83.082999999999998</v>
      </c>
      <c r="AM82">
        <v>16.588864999999998</v>
      </c>
      <c r="AN82">
        <v>1.00939</v>
      </c>
      <c r="AO82">
        <v>0</v>
      </c>
      <c r="AP82">
        <v>6.4050000000000002</v>
      </c>
      <c r="AQ82">
        <v>25.869661000000001</v>
      </c>
      <c r="AR82">
        <v>37.536000000000001</v>
      </c>
      <c r="AS82">
        <v>33.873497</v>
      </c>
      <c r="AT82">
        <v>19.122599999999998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0.14399999999999999</v>
      </c>
      <c r="BC82">
        <v>80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2647.767288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360.14690000000002</v>
      </c>
      <c r="L83">
        <v>356.49408299999999</v>
      </c>
      <c r="M83">
        <v>93.287599999999998</v>
      </c>
      <c r="N83">
        <v>119.59</v>
      </c>
      <c r="O83">
        <v>125.29529100000001</v>
      </c>
      <c r="P83">
        <v>109.321484</v>
      </c>
      <c r="Q83">
        <v>5.8898999999999999</v>
      </c>
      <c r="R83">
        <v>43.05</v>
      </c>
      <c r="S83">
        <v>8.0327000000000002</v>
      </c>
      <c r="T83">
        <v>8.1000000000000003E-2</v>
      </c>
      <c r="U83">
        <v>350.5</v>
      </c>
      <c r="V83">
        <v>19.340800000000002</v>
      </c>
      <c r="W83">
        <v>43.704000000000001</v>
      </c>
      <c r="X83">
        <v>146.71250000000001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41.778542000000002</v>
      </c>
      <c r="AH83">
        <v>146.83974599999999</v>
      </c>
      <c r="AI83">
        <v>68.802518000000006</v>
      </c>
      <c r="AJ83">
        <v>0</v>
      </c>
      <c r="AK83">
        <v>55.053007999999998</v>
      </c>
      <c r="AL83">
        <v>83.082999999999998</v>
      </c>
      <c r="AM83">
        <v>16.588864999999998</v>
      </c>
      <c r="AN83">
        <v>1.00939</v>
      </c>
      <c r="AO83">
        <v>0</v>
      </c>
      <c r="AP83">
        <v>6.4050000000000002</v>
      </c>
      <c r="AQ83">
        <v>25.869661000000001</v>
      </c>
      <c r="AR83">
        <v>37.536000000000001</v>
      </c>
      <c r="AS83">
        <v>33.873497</v>
      </c>
      <c r="AT83">
        <v>18.679974999999999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0.14399999999999999</v>
      </c>
      <c r="BC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2636.036247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360.14690000000002</v>
      </c>
      <c r="L84">
        <v>468.70400000000001</v>
      </c>
      <c r="M84">
        <v>93.287599999999998</v>
      </c>
      <c r="N84">
        <v>119.59</v>
      </c>
      <c r="O84">
        <v>125.29529100000001</v>
      </c>
      <c r="P84">
        <v>109.3201</v>
      </c>
      <c r="Q84">
        <v>5.8898999999999999</v>
      </c>
      <c r="R84">
        <v>43.05</v>
      </c>
      <c r="S84">
        <v>8.0327000000000002</v>
      </c>
      <c r="T84">
        <v>8.1000000000000003E-2</v>
      </c>
      <c r="U84">
        <v>351</v>
      </c>
      <c r="V84">
        <v>19.340800000000002</v>
      </c>
      <c r="W84">
        <v>43.704000000000001</v>
      </c>
      <c r="X84">
        <v>146.71250000000001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41.778542000000002</v>
      </c>
      <c r="AH84">
        <v>146.83974599999999</v>
      </c>
      <c r="AI84">
        <v>52.362552000000001</v>
      </c>
      <c r="AJ84">
        <v>0</v>
      </c>
      <c r="AK84">
        <v>55.053007999999998</v>
      </c>
      <c r="AL84">
        <v>83.082999999999998</v>
      </c>
      <c r="AM84">
        <v>16.588864999999998</v>
      </c>
      <c r="AN84">
        <v>1.00939</v>
      </c>
      <c r="AO84">
        <v>0</v>
      </c>
      <c r="AP84">
        <v>6.4050000000000002</v>
      </c>
      <c r="AQ84">
        <v>25.869661000000001</v>
      </c>
      <c r="AR84">
        <v>37.536000000000001</v>
      </c>
      <c r="AS84">
        <v>33.873497</v>
      </c>
      <c r="AT84">
        <v>18.679974999999999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0.14399999999999999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2732.3048140000001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430.14690000000002</v>
      </c>
      <c r="L85">
        <v>579.3963</v>
      </c>
      <c r="M85">
        <v>93.287599999999998</v>
      </c>
      <c r="N85">
        <v>119.59</v>
      </c>
      <c r="O85">
        <v>125.29529100000001</v>
      </c>
      <c r="P85">
        <v>109.3201</v>
      </c>
      <c r="Q85">
        <v>11.7935</v>
      </c>
      <c r="R85">
        <v>43.05</v>
      </c>
      <c r="S85">
        <v>14.9213</v>
      </c>
      <c r="T85">
        <v>0.81</v>
      </c>
      <c r="U85">
        <v>351</v>
      </c>
      <c r="V85">
        <v>19.340800000000002</v>
      </c>
      <c r="W85">
        <v>43.704000000000001</v>
      </c>
      <c r="X85">
        <v>146.71250000000001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41.778542000000002</v>
      </c>
      <c r="AH85">
        <v>146.83974599999999</v>
      </c>
      <c r="AI85">
        <v>6.6959780000000002</v>
      </c>
      <c r="AJ85">
        <v>0</v>
      </c>
      <c r="AK85">
        <v>55.053007999999998</v>
      </c>
      <c r="AL85">
        <v>83.082999999999998</v>
      </c>
      <c r="AM85">
        <v>16.588864999999998</v>
      </c>
      <c r="AN85">
        <v>1.00939</v>
      </c>
      <c r="AO85">
        <v>0</v>
      </c>
      <c r="AP85">
        <v>5.1239999999999997</v>
      </c>
      <c r="AQ85">
        <v>25.869661000000001</v>
      </c>
      <c r="AR85">
        <v>37.536000000000001</v>
      </c>
      <c r="AS85">
        <v>33.873497</v>
      </c>
      <c r="AT85">
        <v>18.679974999999999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0.14399999999999999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2879.5707400000001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509.55579999999998</v>
      </c>
      <c r="L86">
        <v>657.88990000000001</v>
      </c>
      <c r="M86">
        <v>93.287599999999998</v>
      </c>
      <c r="N86">
        <v>119.59</v>
      </c>
      <c r="O86">
        <v>125.29529100000001</v>
      </c>
      <c r="P86">
        <v>109.3201</v>
      </c>
      <c r="Q86">
        <v>18.1022</v>
      </c>
      <c r="R86">
        <v>43.05</v>
      </c>
      <c r="S86">
        <v>23.018699999999999</v>
      </c>
      <c r="T86">
        <v>0.81</v>
      </c>
      <c r="U86">
        <v>351</v>
      </c>
      <c r="V86">
        <v>19.340800000000002</v>
      </c>
      <c r="W86">
        <v>43.704000000000001</v>
      </c>
      <c r="X86">
        <v>146.71250000000001</v>
      </c>
      <c r="Y86">
        <v>0</v>
      </c>
      <c r="Z86">
        <v>8.8000000000000007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41.778542000000002</v>
      </c>
      <c r="AH86">
        <v>146.83974599999999</v>
      </c>
      <c r="AI86">
        <v>3.3479899999999998</v>
      </c>
      <c r="AJ86">
        <v>0</v>
      </c>
      <c r="AK86">
        <v>55.053007999999998</v>
      </c>
      <c r="AL86">
        <v>83.082999999999998</v>
      </c>
      <c r="AM86">
        <v>16.588864999999998</v>
      </c>
      <c r="AN86">
        <v>1.00939</v>
      </c>
      <c r="AO86">
        <v>0</v>
      </c>
      <c r="AP86">
        <v>5.1239999999999997</v>
      </c>
      <c r="AQ86">
        <v>25.869661000000001</v>
      </c>
      <c r="AR86">
        <v>37.536000000000001</v>
      </c>
      <c r="AS86">
        <v>33.873497</v>
      </c>
      <c r="AT86">
        <v>18.679974999999999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2.429119</v>
      </c>
      <c r="BA86">
        <v>1.6456759999999999</v>
      </c>
      <c r="BB86">
        <v>0.14399999999999999</v>
      </c>
      <c r="BC86">
        <v>80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3037.327948000001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643.44591400000002</v>
      </c>
      <c r="L87">
        <v>657.88990000000001</v>
      </c>
      <c r="M87">
        <v>93.287599999999998</v>
      </c>
      <c r="N87">
        <v>119.59</v>
      </c>
      <c r="O87">
        <v>125.29529100000001</v>
      </c>
      <c r="P87">
        <v>109.3201</v>
      </c>
      <c r="Q87">
        <v>21.323499999999999</v>
      </c>
      <c r="R87">
        <v>43.05</v>
      </c>
      <c r="S87">
        <v>26.717787000000001</v>
      </c>
      <c r="T87">
        <v>0.81</v>
      </c>
      <c r="U87">
        <v>351</v>
      </c>
      <c r="V87">
        <v>19.340800000000002</v>
      </c>
      <c r="W87">
        <v>43.704000000000001</v>
      </c>
      <c r="X87">
        <v>146.71250000000001</v>
      </c>
      <c r="Y87">
        <v>0</v>
      </c>
      <c r="Z87">
        <v>8.8000000000000007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41.778542000000002</v>
      </c>
      <c r="AH87">
        <v>146.83974599999999</v>
      </c>
      <c r="AI87">
        <v>3.3479899999999998</v>
      </c>
      <c r="AJ87">
        <v>0</v>
      </c>
      <c r="AK87">
        <v>55.053007999999998</v>
      </c>
      <c r="AL87">
        <v>83.082999999999998</v>
      </c>
      <c r="AM87">
        <v>16.588864999999998</v>
      </c>
      <c r="AN87">
        <v>1.00939</v>
      </c>
      <c r="AO87">
        <v>0</v>
      </c>
      <c r="AP87">
        <v>5.1239999999999997</v>
      </c>
      <c r="AQ87">
        <v>25.869661000000001</v>
      </c>
      <c r="AR87">
        <v>37.536000000000001</v>
      </c>
      <c r="AS87">
        <v>33.873497</v>
      </c>
      <c r="AT87">
        <v>18.679974999999999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2.429119</v>
      </c>
      <c r="BA87">
        <v>1.6456759999999999</v>
      </c>
      <c r="BB87">
        <v>1.437295</v>
      </c>
      <c r="BC87">
        <v>80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3179.4317440000013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688.24901399999999</v>
      </c>
      <c r="L88">
        <v>657.88990000000001</v>
      </c>
      <c r="M88">
        <v>93.287599999999998</v>
      </c>
      <c r="N88">
        <v>119.59</v>
      </c>
      <c r="O88">
        <v>125.29529100000001</v>
      </c>
      <c r="P88">
        <v>109.3201</v>
      </c>
      <c r="Q88">
        <v>21.323499999999999</v>
      </c>
      <c r="R88">
        <v>43.05</v>
      </c>
      <c r="S88">
        <v>26.717787000000001</v>
      </c>
      <c r="T88">
        <v>0.81</v>
      </c>
      <c r="U88">
        <v>351</v>
      </c>
      <c r="V88">
        <v>19.340800000000002</v>
      </c>
      <c r="W88">
        <v>43.704000000000001</v>
      </c>
      <c r="X88">
        <v>146.71250000000001</v>
      </c>
      <c r="Y88">
        <v>0</v>
      </c>
      <c r="Z88">
        <v>8.8000000000000007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41.778542000000002</v>
      </c>
      <c r="AH88">
        <v>146.83974599999999</v>
      </c>
      <c r="AI88">
        <v>3.3479899999999998</v>
      </c>
      <c r="AJ88">
        <v>0</v>
      </c>
      <c r="AK88">
        <v>55.053007999999998</v>
      </c>
      <c r="AL88">
        <v>83.082999999999998</v>
      </c>
      <c r="AM88">
        <v>16.588864999999998</v>
      </c>
      <c r="AN88">
        <v>1.00939</v>
      </c>
      <c r="AO88">
        <v>0</v>
      </c>
      <c r="AP88">
        <v>5.1239999999999997</v>
      </c>
      <c r="AQ88">
        <v>25.869661000000001</v>
      </c>
      <c r="AR88">
        <v>37.536000000000001</v>
      </c>
      <c r="AS88">
        <v>33.873497</v>
      </c>
      <c r="AT88">
        <v>18.679974999999999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2.429119</v>
      </c>
      <c r="BA88">
        <v>1.6456759999999999</v>
      </c>
      <c r="BB88">
        <v>1.4417500000000001</v>
      </c>
      <c r="BC88">
        <v>80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3224.2392990000012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688.24901399999999</v>
      </c>
      <c r="L89">
        <v>657.88990000000001</v>
      </c>
      <c r="M89">
        <v>93.287599999999998</v>
      </c>
      <c r="N89">
        <v>119.59</v>
      </c>
      <c r="O89">
        <v>125.29529100000001</v>
      </c>
      <c r="P89">
        <v>109.3201</v>
      </c>
      <c r="Q89">
        <v>21.323499999999999</v>
      </c>
      <c r="R89">
        <v>43.05</v>
      </c>
      <c r="S89">
        <v>26.717787000000001</v>
      </c>
      <c r="T89">
        <v>0.81</v>
      </c>
      <c r="U89">
        <v>365.0625</v>
      </c>
      <c r="V89">
        <v>19.340800000000002</v>
      </c>
      <c r="W89">
        <v>43.704000000000001</v>
      </c>
      <c r="X89">
        <v>146.71250000000001</v>
      </c>
      <c r="Y89">
        <v>0</v>
      </c>
      <c r="Z89">
        <v>8.8000000000000007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41.778542000000002</v>
      </c>
      <c r="AH89">
        <v>146.83974599999999</v>
      </c>
      <c r="AI89">
        <v>3.3479899999999998</v>
      </c>
      <c r="AJ89">
        <v>0</v>
      </c>
      <c r="AK89">
        <v>55.053007999999998</v>
      </c>
      <c r="AL89">
        <v>83.082999999999998</v>
      </c>
      <c r="AM89">
        <v>16.588864999999998</v>
      </c>
      <c r="AN89">
        <v>1.00939</v>
      </c>
      <c r="AO89">
        <v>0</v>
      </c>
      <c r="AP89">
        <v>5.1239999999999997</v>
      </c>
      <c r="AQ89">
        <v>25.869661000000001</v>
      </c>
      <c r="AR89">
        <v>37.536000000000001</v>
      </c>
      <c r="AS89">
        <v>33.873497</v>
      </c>
      <c r="AT89">
        <v>18.679974999999999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2.429119</v>
      </c>
      <c r="BA89">
        <v>1.6456759999999999</v>
      </c>
      <c r="BB89">
        <v>1.4417500000000001</v>
      </c>
      <c r="BC89">
        <v>80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3238.3017990000012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688.24901399999999</v>
      </c>
      <c r="L90">
        <v>657.88990000000001</v>
      </c>
      <c r="M90">
        <v>93.287599999999998</v>
      </c>
      <c r="N90">
        <v>119.59</v>
      </c>
      <c r="O90">
        <v>125.29529100000001</v>
      </c>
      <c r="P90">
        <v>109.3201</v>
      </c>
      <c r="Q90">
        <v>21.323499999999999</v>
      </c>
      <c r="R90">
        <v>43.05</v>
      </c>
      <c r="S90">
        <v>26.717787000000001</v>
      </c>
      <c r="T90">
        <v>0.81</v>
      </c>
      <c r="U90">
        <v>382.12304699999999</v>
      </c>
      <c r="V90">
        <v>19.340800000000002</v>
      </c>
      <c r="W90">
        <v>43.704000000000001</v>
      </c>
      <c r="X90">
        <v>146.71250000000001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8.7523569999999999</v>
      </c>
      <c r="AG90">
        <v>41.778542000000002</v>
      </c>
      <c r="AH90">
        <v>146.83974599999999</v>
      </c>
      <c r="AI90">
        <v>3.3479899999999998</v>
      </c>
      <c r="AJ90">
        <v>0</v>
      </c>
      <c r="AK90">
        <v>55.053007999999998</v>
      </c>
      <c r="AL90">
        <v>83.082999999999998</v>
      </c>
      <c r="AM90">
        <v>16.588864999999998</v>
      </c>
      <c r="AN90">
        <v>1.00939</v>
      </c>
      <c r="AO90">
        <v>0</v>
      </c>
      <c r="AP90">
        <v>5.1239999999999997</v>
      </c>
      <c r="AQ90">
        <v>25.869661000000001</v>
      </c>
      <c r="AR90">
        <v>37.536000000000001</v>
      </c>
      <c r="AS90">
        <v>33.873497</v>
      </c>
      <c r="AT90">
        <v>18.679974999999999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80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3266.5657500000007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688.24901399999999</v>
      </c>
      <c r="L91">
        <v>657.88990000000001</v>
      </c>
      <c r="M91">
        <v>93.287599999999998</v>
      </c>
      <c r="N91">
        <v>119.59</v>
      </c>
      <c r="O91">
        <v>125.29529100000001</v>
      </c>
      <c r="P91">
        <v>109.3201</v>
      </c>
      <c r="Q91">
        <v>21.323499999999999</v>
      </c>
      <c r="R91">
        <v>43.05</v>
      </c>
      <c r="S91">
        <v>26.717787000000001</v>
      </c>
      <c r="T91">
        <v>0.81</v>
      </c>
      <c r="U91">
        <v>395.21875</v>
      </c>
      <c r="V91">
        <v>19.340800000000002</v>
      </c>
      <c r="W91">
        <v>43.704000000000001</v>
      </c>
      <c r="X91">
        <v>146.71250000000001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8.7523569999999999</v>
      </c>
      <c r="AG91">
        <v>41.778542000000002</v>
      </c>
      <c r="AH91">
        <v>146.83974599999999</v>
      </c>
      <c r="AI91">
        <v>3.3479899999999998</v>
      </c>
      <c r="AJ91">
        <v>0</v>
      </c>
      <c r="AK91">
        <v>55.053007999999998</v>
      </c>
      <c r="AL91">
        <v>83.082999999999998</v>
      </c>
      <c r="AM91">
        <v>16.588864999999998</v>
      </c>
      <c r="AN91">
        <v>1.00939</v>
      </c>
      <c r="AO91">
        <v>0</v>
      </c>
      <c r="AP91">
        <v>3.843</v>
      </c>
      <c r="AQ91">
        <v>25.869661000000001</v>
      </c>
      <c r="AR91">
        <v>37.536000000000001</v>
      </c>
      <c r="AS91">
        <v>33.873497</v>
      </c>
      <c r="AT91">
        <v>18.679974999999999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3278.3804530000007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688.24901399999999</v>
      </c>
      <c r="L92">
        <v>657.88990000000001</v>
      </c>
      <c r="M92">
        <v>93.287599999999998</v>
      </c>
      <c r="N92">
        <v>119.59</v>
      </c>
      <c r="O92">
        <v>125.29529100000001</v>
      </c>
      <c r="P92">
        <v>109.3201</v>
      </c>
      <c r="Q92">
        <v>21.323499999999999</v>
      </c>
      <c r="R92">
        <v>43.05</v>
      </c>
      <c r="S92">
        <v>26.717787000000001</v>
      </c>
      <c r="T92">
        <v>0.81</v>
      </c>
      <c r="U92">
        <v>400.84375</v>
      </c>
      <c r="V92">
        <v>19.340800000000002</v>
      </c>
      <c r="W92">
        <v>43.704000000000001</v>
      </c>
      <c r="X92">
        <v>146.71250000000001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8.7523569999999999</v>
      </c>
      <c r="AG92">
        <v>41.778542000000002</v>
      </c>
      <c r="AH92">
        <v>146.83974599999999</v>
      </c>
      <c r="AI92">
        <v>3.3479899999999998</v>
      </c>
      <c r="AJ92">
        <v>0</v>
      </c>
      <c r="AK92">
        <v>55.053007999999998</v>
      </c>
      <c r="AL92">
        <v>83.082999999999998</v>
      </c>
      <c r="AM92">
        <v>16.588864999999998</v>
      </c>
      <c r="AN92">
        <v>1.00939</v>
      </c>
      <c r="AO92">
        <v>0</v>
      </c>
      <c r="AP92">
        <v>3.843</v>
      </c>
      <c r="AQ92">
        <v>25.869661000000001</v>
      </c>
      <c r="AR92">
        <v>37.536000000000001</v>
      </c>
      <c r="AS92">
        <v>33.873497</v>
      </c>
      <c r="AT92">
        <v>18.679974999999999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3284.0054530000007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688.24901399999999</v>
      </c>
      <c r="L93">
        <v>657.88990000000001</v>
      </c>
      <c r="M93">
        <v>93.287599999999998</v>
      </c>
      <c r="N93">
        <v>119.59</v>
      </c>
      <c r="O93">
        <v>125.29529100000001</v>
      </c>
      <c r="P93">
        <v>109.3201</v>
      </c>
      <c r="Q93">
        <v>21.323499999999999</v>
      </c>
      <c r="R93">
        <v>43.05</v>
      </c>
      <c r="S93">
        <v>26.717787000000001</v>
      </c>
      <c r="T93">
        <v>0.81</v>
      </c>
      <c r="U93">
        <v>406.46875</v>
      </c>
      <c r="V93">
        <v>19.340800000000002</v>
      </c>
      <c r="W93">
        <v>43.704000000000001</v>
      </c>
      <c r="X93">
        <v>146.71250000000001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8.7523569999999999</v>
      </c>
      <c r="AG93">
        <v>41.778542000000002</v>
      </c>
      <c r="AH93">
        <v>146.83974599999999</v>
      </c>
      <c r="AI93">
        <v>3.3479899999999998</v>
      </c>
      <c r="AJ93">
        <v>0</v>
      </c>
      <c r="AK93">
        <v>55.053007999999998</v>
      </c>
      <c r="AL93">
        <v>83.082999999999998</v>
      </c>
      <c r="AM93">
        <v>16.588864999999998</v>
      </c>
      <c r="AN93">
        <v>1.00939</v>
      </c>
      <c r="AO93">
        <v>0</v>
      </c>
      <c r="AP93">
        <v>3.843</v>
      </c>
      <c r="AQ93">
        <v>25.869661000000001</v>
      </c>
      <c r="AR93">
        <v>37.536000000000001</v>
      </c>
      <c r="AS93">
        <v>33.873497</v>
      </c>
      <c r="AT93">
        <v>18.679974999999999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3289.6304530000007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688.24901399999999</v>
      </c>
      <c r="L94">
        <v>657.88990000000001</v>
      </c>
      <c r="M94">
        <v>93.287599999999998</v>
      </c>
      <c r="N94">
        <v>119.59</v>
      </c>
      <c r="O94">
        <v>125.29529100000001</v>
      </c>
      <c r="P94">
        <v>109.3201</v>
      </c>
      <c r="Q94">
        <v>21.323499999999999</v>
      </c>
      <c r="R94">
        <v>43.05</v>
      </c>
      <c r="S94">
        <v>26.717787000000001</v>
      </c>
      <c r="T94">
        <v>0.81</v>
      </c>
      <c r="U94">
        <v>412.09375</v>
      </c>
      <c r="V94">
        <v>19.340800000000002</v>
      </c>
      <c r="W94">
        <v>43.704000000000001</v>
      </c>
      <c r="X94">
        <v>146.71250000000001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8.7523569999999999</v>
      </c>
      <c r="AG94">
        <v>41.778542000000002</v>
      </c>
      <c r="AH94">
        <v>146.83974599999999</v>
      </c>
      <c r="AI94">
        <v>3.3479899999999998</v>
      </c>
      <c r="AJ94">
        <v>0</v>
      </c>
      <c r="AK94">
        <v>55.053007999999998</v>
      </c>
      <c r="AL94">
        <v>83.082999999999998</v>
      </c>
      <c r="AM94">
        <v>16.588864999999998</v>
      </c>
      <c r="AN94">
        <v>1.00939</v>
      </c>
      <c r="AO94">
        <v>0</v>
      </c>
      <c r="AP94">
        <v>3.843</v>
      </c>
      <c r="AQ94">
        <v>25.869661000000001</v>
      </c>
      <c r="AR94">
        <v>37.536000000000001</v>
      </c>
      <c r="AS94">
        <v>33.873497</v>
      </c>
      <c r="AT94">
        <v>18.141812999999999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80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3294.7172910000008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20</v>
      </c>
      <c r="K95">
        <v>688.24901399999999</v>
      </c>
      <c r="L95">
        <v>657.88990000000001</v>
      </c>
      <c r="M95">
        <v>93.287599999999998</v>
      </c>
      <c r="N95">
        <v>119.59</v>
      </c>
      <c r="O95">
        <v>125.29529100000001</v>
      </c>
      <c r="P95">
        <v>117.73009999999999</v>
      </c>
      <c r="Q95">
        <v>21.323499999999999</v>
      </c>
      <c r="R95">
        <v>43.05</v>
      </c>
      <c r="S95">
        <v>26.717787000000001</v>
      </c>
      <c r="T95">
        <v>0.81</v>
      </c>
      <c r="U95">
        <v>417.91194999999999</v>
      </c>
      <c r="V95">
        <v>19.340800000000002</v>
      </c>
      <c r="W95">
        <v>43.704000000000001</v>
      </c>
      <c r="X95">
        <v>146.71250000000001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8.4434509999999996</v>
      </c>
      <c r="AG95">
        <v>41.778542000000002</v>
      </c>
      <c r="AH95">
        <v>146.83974599999999</v>
      </c>
      <c r="AI95">
        <v>3.3479899999999998</v>
      </c>
      <c r="AJ95">
        <v>0</v>
      </c>
      <c r="AK95">
        <v>55.053007999999998</v>
      </c>
      <c r="AL95">
        <v>83.082999999999998</v>
      </c>
      <c r="AM95">
        <v>16.588864999999998</v>
      </c>
      <c r="AN95">
        <v>1.00939</v>
      </c>
      <c r="AO95">
        <v>0</v>
      </c>
      <c r="AP95">
        <v>3.843</v>
      </c>
      <c r="AQ95">
        <v>25.869661000000001</v>
      </c>
      <c r="AR95">
        <v>37.536000000000001</v>
      </c>
      <c r="AS95">
        <v>33.873497</v>
      </c>
      <c r="AT95">
        <v>18.679974999999999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2.429119</v>
      </c>
      <c r="BA95">
        <v>1.6456759999999999</v>
      </c>
      <c r="BB95">
        <v>1.4417500000000001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3322.5878490000009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20</v>
      </c>
      <c r="K96">
        <v>688.24901399999999</v>
      </c>
      <c r="L96">
        <v>657.88990000000001</v>
      </c>
      <c r="M96">
        <v>93.287599999999998</v>
      </c>
      <c r="N96">
        <v>119.59</v>
      </c>
      <c r="O96">
        <v>125.29529100000001</v>
      </c>
      <c r="P96">
        <v>117.73009999999999</v>
      </c>
      <c r="Q96">
        <v>21.323499999999999</v>
      </c>
      <c r="R96">
        <v>43.05</v>
      </c>
      <c r="S96">
        <v>26.717787000000001</v>
      </c>
      <c r="T96">
        <v>0.81</v>
      </c>
      <c r="U96">
        <v>418.77</v>
      </c>
      <c r="V96">
        <v>19.340800000000002</v>
      </c>
      <c r="W96">
        <v>43.704000000000001</v>
      </c>
      <c r="X96">
        <v>146.71250000000001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8.4434509999999996</v>
      </c>
      <c r="AG96">
        <v>41.778542000000002</v>
      </c>
      <c r="AH96">
        <v>146.83974599999999</v>
      </c>
      <c r="AI96">
        <v>3.3479899999999998</v>
      </c>
      <c r="AJ96">
        <v>0</v>
      </c>
      <c r="AK96">
        <v>55.053007999999998</v>
      </c>
      <c r="AL96">
        <v>83.082999999999998</v>
      </c>
      <c r="AM96">
        <v>16.588864999999998</v>
      </c>
      <c r="AN96">
        <v>1.00939</v>
      </c>
      <c r="AO96">
        <v>0</v>
      </c>
      <c r="AP96">
        <v>3.843</v>
      </c>
      <c r="AQ96">
        <v>25.869661000000001</v>
      </c>
      <c r="AR96">
        <v>37.536000000000001</v>
      </c>
      <c r="AS96">
        <v>33.873497</v>
      </c>
      <c r="AT96">
        <v>18.510959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2.429119</v>
      </c>
      <c r="BA96">
        <v>1.6456759999999999</v>
      </c>
      <c r="BB96">
        <v>1.4417500000000001</v>
      </c>
      <c r="BC96">
        <v>80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3323.2768830000014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20</v>
      </c>
      <c r="K97">
        <v>688.24901399999999</v>
      </c>
      <c r="L97">
        <v>657.88990000000001</v>
      </c>
      <c r="M97">
        <v>93.287599999999998</v>
      </c>
      <c r="N97">
        <v>119.59</v>
      </c>
      <c r="O97">
        <v>125.29529100000001</v>
      </c>
      <c r="P97">
        <v>117.73009999999999</v>
      </c>
      <c r="Q97">
        <v>20.755001</v>
      </c>
      <c r="R97">
        <v>43.05</v>
      </c>
      <c r="S97">
        <v>14.695482</v>
      </c>
      <c r="T97">
        <v>0.81</v>
      </c>
      <c r="U97">
        <v>418.77</v>
      </c>
      <c r="V97">
        <v>19.340800000000002</v>
      </c>
      <c r="W97">
        <v>43.704000000000001</v>
      </c>
      <c r="X97">
        <v>146.71250000000001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8.4434509999999996</v>
      </c>
      <c r="AG97">
        <v>41.778542000000002</v>
      </c>
      <c r="AH97">
        <v>146.83974599999999</v>
      </c>
      <c r="AI97">
        <v>3.3479899999999998</v>
      </c>
      <c r="AJ97">
        <v>0</v>
      </c>
      <c r="AK97">
        <v>55.053007999999998</v>
      </c>
      <c r="AL97">
        <v>83.082999999999998</v>
      </c>
      <c r="AM97">
        <v>16.588864999999998</v>
      </c>
      <c r="AN97">
        <v>1.00939</v>
      </c>
      <c r="AO97">
        <v>0</v>
      </c>
      <c r="AP97">
        <v>2.5619999999999998</v>
      </c>
      <c r="AQ97">
        <v>25.869661000000001</v>
      </c>
      <c r="AR97">
        <v>37.536000000000001</v>
      </c>
      <c r="AS97">
        <v>33.873497</v>
      </c>
      <c r="AT97">
        <v>15.930535000000001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2.429119</v>
      </c>
      <c r="BA97">
        <v>1.6456759999999999</v>
      </c>
      <c r="BB97">
        <v>1.4417500000000001</v>
      </c>
      <c r="BC97">
        <v>80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3306.8246550000008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20</v>
      </c>
      <c r="K98">
        <v>688.24901399999999</v>
      </c>
      <c r="L98">
        <v>657.88990000000001</v>
      </c>
      <c r="M98">
        <v>93.287599999999998</v>
      </c>
      <c r="N98">
        <v>119.59</v>
      </c>
      <c r="O98">
        <v>125.29529100000001</v>
      </c>
      <c r="P98">
        <v>118.479418</v>
      </c>
      <c r="Q98">
        <v>20.755001</v>
      </c>
      <c r="R98">
        <v>43.05</v>
      </c>
      <c r="S98">
        <v>14.695482</v>
      </c>
      <c r="T98">
        <v>0.81</v>
      </c>
      <c r="U98">
        <v>418.77</v>
      </c>
      <c r="V98">
        <v>19.340800000000002</v>
      </c>
      <c r="W98">
        <v>43.704000000000001</v>
      </c>
      <c r="X98">
        <v>146.71250000000001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8.4434509999999996</v>
      </c>
      <c r="AG98">
        <v>41.778542000000002</v>
      </c>
      <c r="AH98">
        <v>146.83974599999999</v>
      </c>
      <c r="AI98">
        <v>3.3479899999999998</v>
      </c>
      <c r="AJ98">
        <v>0</v>
      </c>
      <c r="AK98">
        <v>55.053007999999998</v>
      </c>
      <c r="AL98">
        <v>83.082999999999998</v>
      </c>
      <c r="AM98">
        <v>16.588864999999998</v>
      </c>
      <c r="AN98">
        <v>1.00939</v>
      </c>
      <c r="AO98">
        <v>0</v>
      </c>
      <c r="AP98">
        <v>2.5619999999999998</v>
      </c>
      <c r="AQ98">
        <v>25.869661000000001</v>
      </c>
      <c r="AR98">
        <v>37.536000000000001</v>
      </c>
      <c r="AS98">
        <v>33.873497</v>
      </c>
      <c r="AT98">
        <v>14.929565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2.429119</v>
      </c>
      <c r="BA98">
        <v>1.6456759999999999</v>
      </c>
      <c r="BB98">
        <v>1.4417500000000001</v>
      </c>
      <c r="BC98">
        <v>80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3306.5730030000009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0.02</v>
      </c>
      <c r="K99">
        <f t="shared" si="2"/>
        <v>11.284259315750003</v>
      </c>
      <c r="L99">
        <f t="shared" si="2"/>
        <v>11.549080271499999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3.1257744025000012</v>
      </c>
      <c r="Q99">
        <f t="shared" si="2"/>
        <v>0.32735829625000007</v>
      </c>
      <c r="R99">
        <f t="shared" si="2"/>
        <v>0.77135540100000077</v>
      </c>
      <c r="S99">
        <f t="shared" si="2"/>
        <v>0.42216308175</v>
      </c>
      <c r="T99">
        <f t="shared" si="2"/>
        <v>1.0169295250000012E-2</v>
      </c>
      <c r="U99">
        <f t="shared" si="2"/>
        <v>8.4987956242499987</v>
      </c>
      <c r="V99">
        <f t="shared" si="2"/>
        <v>0.34402844174999969</v>
      </c>
      <c r="W99">
        <f t="shared" si="2"/>
        <v>0.82279181100000109</v>
      </c>
      <c r="X99">
        <f t="shared" si="2"/>
        <v>3.0026927439999995</v>
      </c>
      <c r="Y99">
        <f t="shared" si="2"/>
        <v>0</v>
      </c>
      <c r="Z99">
        <f t="shared" si="2"/>
        <v>0.29089389999999998</v>
      </c>
      <c r="AA99">
        <f t="shared" si="2"/>
        <v>0.78998656999999983</v>
      </c>
      <c r="AB99">
        <f t="shared" si="2"/>
        <v>1.0047496080000013</v>
      </c>
      <c r="AC99">
        <f t="shared" si="2"/>
        <v>0.73376623200000102</v>
      </c>
      <c r="AD99">
        <f t="shared" si="2"/>
        <v>0.55320671250000009</v>
      </c>
      <c r="AE99">
        <f t="shared" si="2"/>
        <v>1.2476930159999982</v>
      </c>
      <c r="AF99">
        <f t="shared" si="2"/>
        <v>0.18400544149999978</v>
      </c>
      <c r="AG99">
        <f t="shared" si="2"/>
        <v>1.0026850080000003</v>
      </c>
      <c r="AH99">
        <f t="shared" si="2"/>
        <v>2.2987058774999989</v>
      </c>
      <c r="AI99">
        <f t="shared" si="2"/>
        <v>0.27858753249999979</v>
      </c>
      <c r="AJ99">
        <f t="shared" si="2"/>
        <v>0</v>
      </c>
      <c r="AK99">
        <f t="shared" si="2"/>
        <v>1.3212721919999983</v>
      </c>
      <c r="AL99">
        <f t="shared" si="2"/>
        <v>1.9969550999999972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0.11250382500000004</v>
      </c>
      <c r="AQ99">
        <f t="shared" si="2"/>
        <v>0.25957240824999972</v>
      </c>
      <c r="AR99">
        <f t="shared" si="2"/>
        <v>0.90748800000000107</v>
      </c>
      <c r="AS99">
        <f t="shared" si="2"/>
        <v>0.81465760500000095</v>
      </c>
      <c r="AT99">
        <f t="shared" si="2"/>
        <v>0.35989783624999966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2.9137163999999997E-2</v>
      </c>
      <c r="BA99">
        <f t="shared" si="3"/>
        <v>2.600814399999999E-2</v>
      </c>
      <c r="BB99">
        <f t="shared" si="3"/>
        <v>2.9765150000000004E-2</v>
      </c>
      <c r="BC99">
        <f t="shared" si="3"/>
        <v>1.7068849999999995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64.700813649499992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665.67444599999999</v>
      </c>
      <c r="L3">
        <v>634.67431899999997</v>
      </c>
      <c r="M3">
        <v>90.259103999999994</v>
      </c>
      <c r="N3">
        <v>115.66744799999999</v>
      </c>
      <c r="O3">
        <v>121.185605</v>
      </c>
      <c r="P3">
        <v>134.57275899999999</v>
      </c>
      <c r="Q3">
        <v>19.513216</v>
      </c>
      <c r="R3">
        <v>41.63796</v>
      </c>
      <c r="S3">
        <v>25.479081999999998</v>
      </c>
      <c r="T3">
        <v>7.8342999999999996E-2</v>
      </c>
      <c r="U3">
        <v>337.52861999999999</v>
      </c>
      <c r="V3">
        <v>17.545007999999999</v>
      </c>
      <c r="W3">
        <v>42.267026999999999</v>
      </c>
      <c r="X3">
        <v>141.87590900000001</v>
      </c>
      <c r="Y3">
        <v>0</v>
      </c>
      <c r="Z3">
        <v>6.3388350000000004</v>
      </c>
      <c r="AA3">
        <v>40.765622999999998</v>
      </c>
      <c r="AB3">
        <v>40.491408999999997</v>
      </c>
      <c r="AC3">
        <v>29.570779000000002</v>
      </c>
      <c r="AD3">
        <v>9.2576999999999998</v>
      </c>
      <c r="AE3">
        <v>50.282029000000001</v>
      </c>
      <c r="AF3">
        <v>8.166506</v>
      </c>
      <c r="AG3">
        <v>40.408206</v>
      </c>
      <c r="AH3">
        <v>118.352836</v>
      </c>
      <c r="AI3">
        <v>3.2381760000000002</v>
      </c>
      <c r="AJ3">
        <v>0</v>
      </c>
      <c r="AK3">
        <v>53.247269000000003</v>
      </c>
      <c r="AL3">
        <v>82.156096000000005</v>
      </c>
      <c r="AM3">
        <v>16.044750000000001</v>
      </c>
      <c r="AN3">
        <v>0.97628199999999998</v>
      </c>
      <c r="AO3">
        <v>0</v>
      </c>
      <c r="AP3">
        <v>11.150848999999999</v>
      </c>
      <c r="AQ3">
        <v>25.412092000000001</v>
      </c>
      <c r="AR3">
        <v>36.304819000000002</v>
      </c>
      <c r="AS3">
        <v>33.308487999999997</v>
      </c>
      <c r="AT3">
        <v>11.161004</v>
      </c>
      <c r="AU3">
        <v>0</v>
      </c>
      <c r="AV3">
        <v>0</v>
      </c>
      <c r="AW3">
        <v>0</v>
      </c>
      <c r="AX3">
        <v>0</v>
      </c>
      <c r="AY3">
        <v>1.408539</v>
      </c>
      <c r="AZ3">
        <v>1.762084</v>
      </c>
      <c r="BA3">
        <v>1.3459209999999999</v>
      </c>
      <c r="BB3">
        <v>1.347048</v>
      </c>
      <c r="BC3">
        <v>72.540000000000006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3082.9961860000003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665.67444599999999</v>
      </c>
      <c r="L4">
        <v>634.67431899999997</v>
      </c>
      <c r="M4">
        <v>90.259103999999994</v>
      </c>
      <c r="N4">
        <v>115.66744799999999</v>
      </c>
      <c r="O4">
        <v>121.185605</v>
      </c>
      <c r="P4">
        <v>134.57275899999999</v>
      </c>
      <c r="Q4">
        <v>20.074237</v>
      </c>
      <c r="R4">
        <v>41.63796</v>
      </c>
      <c r="S4">
        <v>25.841443999999999</v>
      </c>
      <c r="T4">
        <v>7.8342999999999996E-2</v>
      </c>
      <c r="U4">
        <v>337.52861999999999</v>
      </c>
      <c r="V4">
        <v>17.545007999999999</v>
      </c>
      <c r="W4">
        <v>42.267026999999999</v>
      </c>
      <c r="X4">
        <v>142.67699200000001</v>
      </c>
      <c r="Y4">
        <v>0</v>
      </c>
      <c r="Z4">
        <v>6.3388350000000004</v>
      </c>
      <c r="AA4">
        <v>40.765622999999998</v>
      </c>
      <c r="AB4">
        <v>40.491408999999997</v>
      </c>
      <c r="AC4">
        <v>29.570779000000002</v>
      </c>
      <c r="AD4">
        <v>9.2576999999999998</v>
      </c>
      <c r="AE4">
        <v>50.282029000000001</v>
      </c>
      <c r="AF4">
        <v>8.166506</v>
      </c>
      <c r="AG4">
        <v>40.408206</v>
      </c>
      <c r="AH4">
        <v>118.352836</v>
      </c>
      <c r="AI4">
        <v>3.2381760000000002</v>
      </c>
      <c r="AJ4">
        <v>0</v>
      </c>
      <c r="AK4">
        <v>53.247269000000003</v>
      </c>
      <c r="AL4">
        <v>82.156096000000005</v>
      </c>
      <c r="AM4">
        <v>16.044750000000001</v>
      </c>
      <c r="AN4">
        <v>0.97628199999999998</v>
      </c>
      <c r="AO4">
        <v>0</v>
      </c>
      <c r="AP4">
        <v>11.150848999999999</v>
      </c>
      <c r="AQ4">
        <v>25.412092000000001</v>
      </c>
      <c r="AR4">
        <v>36.304819000000002</v>
      </c>
      <c r="AS4">
        <v>33.308487999999997</v>
      </c>
      <c r="AT4">
        <v>11.161004</v>
      </c>
      <c r="AU4">
        <v>0</v>
      </c>
      <c r="AV4">
        <v>0</v>
      </c>
      <c r="AW4">
        <v>0</v>
      </c>
      <c r="AX4">
        <v>0</v>
      </c>
      <c r="AY4">
        <v>1.408539</v>
      </c>
      <c r="AZ4">
        <v>1.174722</v>
      </c>
      <c r="BA4">
        <v>1.3459209999999999</v>
      </c>
      <c r="BB4">
        <v>1.347048</v>
      </c>
      <c r="BC4">
        <v>72.540000000000006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3084.1332900000007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665.67444599999999</v>
      </c>
      <c r="L5">
        <v>636.31111099999998</v>
      </c>
      <c r="M5">
        <v>90.259103999999994</v>
      </c>
      <c r="N5">
        <v>115.66744799999999</v>
      </c>
      <c r="O5">
        <v>121.185605</v>
      </c>
      <c r="P5">
        <v>134.57275899999999</v>
      </c>
      <c r="Q5">
        <v>20.074237</v>
      </c>
      <c r="R5">
        <v>41.63796</v>
      </c>
      <c r="S5">
        <v>25.841443999999999</v>
      </c>
      <c r="T5">
        <v>7.8342999999999996E-2</v>
      </c>
      <c r="U5">
        <v>337.52861999999999</v>
      </c>
      <c r="V5">
        <v>17.545007999999999</v>
      </c>
      <c r="W5">
        <v>42.267026999999999</v>
      </c>
      <c r="X5">
        <v>142.67699200000001</v>
      </c>
      <c r="Y5">
        <v>0</v>
      </c>
      <c r="Z5">
        <v>6.3388350000000004</v>
      </c>
      <c r="AA5">
        <v>40.765622999999998</v>
      </c>
      <c r="AB5">
        <v>40.491408999999997</v>
      </c>
      <c r="AC5">
        <v>29.570779000000002</v>
      </c>
      <c r="AD5">
        <v>9.2576999999999998</v>
      </c>
      <c r="AE5">
        <v>50.282029000000001</v>
      </c>
      <c r="AF5">
        <v>8.166506</v>
      </c>
      <c r="AG5">
        <v>40.408206</v>
      </c>
      <c r="AH5">
        <v>94.682267999999993</v>
      </c>
      <c r="AI5">
        <v>3.2381760000000002</v>
      </c>
      <c r="AJ5">
        <v>0</v>
      </c>
      <c r="AK5">
        <v>53.247269000000003</v>
      </c>
      <c r="AL5">
        <v>82.156096000000005</v>
      </c>
      <c r="AM5">
        <v>16.044750000000001</v>
      </c>
      <c r="AN5">
        <v>0.97628199999999998</v>
      </c>
      <c r="AO5">
        <v>0</v>
      </c>
      <c r="AP5">
        <v>11.150848999999999</v>
      </c>
      <c r="AQ5">
        <v>25.412092000000001</v>
      </c>
      <c r="AR5">
        <v>36.304819000000002</v>
      </c>
      <c r="AS5">
        <v>33.308487999999997</v>
      </c>
      <c r="AT5">
        <v>11.161004</v>
      </c>
      <c r="AU5">
        <v>0</v>
      </c>
      <c r="AV5">
        <v>0</v>
      </c>
      <c r="AW5">
        <v>0</v>
      </c>
      <c r="AX5">
        <v>0</v>
      </c>
      <c r="AY5">
        <v>1.408539</v>
      </c>
      <c r="AZ5">
        <v>1.174722</v>
      </c>
      <c r="BA5">
        <v>1.0767370000000001</v>
      </c>
      <c r="BB5">
        <v>1.347048</v>
      </c>
      <c r="BC5">
        <v>72.540000000000006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3061.8303300000002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665.67444599999999</v>
      </c>
      <c r="L6">
        <v>636.31111099999998</v>
      </c>
      <c r="M6">
        <v>90.259103999999994</v>
      </c>
      <c r="N6">
        <v>115.66744799999999</v>
      </c>
      <c r="O6">
        <v>121.185605</v>
      </c>
      <c r="P6">
        <v>134.57275899999999</v>
      </c>
      <c r="Q6">
        <v>20.074237</v>
      </c>
      <c r="R6">
        <v>41.63796</v>
      </c>
      <c r="S6">
        <v>25.841443999999999</v>
      </c>
      <c r="T6">
        <v>7.8342999999999996E-2</v>
      </c>
      <c r="U6">
        <v>337.52861999999999</v>
      </c>
      <c r="V6">
        <v>17.545007999999999</v>
      </c>
      <c r="W6">
        <v>42.267026999999999</v>
      </c>
      <c r="X6">
        <v>142.67699200000001</v>
      </c>
      <c r="Y6">
        <v>0</v>
      </c>
      <c r="Z6">
        <v>6.3388350000000004</v>
      </c>
      <c r="AA6">
        <v>40.765622999999998</v>
      </c>
      <c r="AB6">
        <v>40.491408999999997</v>
      </c>
      <c r="AC6">
        <v>29.570779000000002</v>
      </c>
      <c r="AD6">
        <v>9.2576999999999998</v>
      </c>
      <c r="AE6">
        <v>50.282029000000001</v>
      </c>
      <c r="AF6">
        <v>8.166506</v>
      </c>
      <c r="AG6">
        <v>40.408206</v>
      </c>
      <c r="AH6">
        <v>94.682267999999993</v>
      </c>
      <c r="AI6">
        <v>3.2381760000000002</v>
      </c>
      <c r="AJ6">
        <v>0</v>
      </c>
      <c r="AK6">
        <v>53.247269000000003</v>
      </c>
      <c r="AL6">
        <v>82.156096000000005</v>
      </c>
      <c r="AM6">
        <v>16.044750000000001</v>
      </c>
      <c r="AN6">
        <v>0.97628199999999998</v>
      </c>
      <c r="AO6">
        <v>0</v>
      </c>
      <c r="AP6">
        <v>2.2301700000000002</v>
      </c>
      <c r="AQ6">
        <v>25.412092000000001</v>
      </c>
      <c r="AR6">
        <v>36.304819000000002</v>
      </c>
      <c r="AS6">
        <v>33.308487999999997</v>
      </c>
      <c r="AT6">
        <v>11.161004</v>
      </c>
      <c r="AU6">
        <v>0</v>
      </c>
      <c r="AV6">
        <v>0</v>
      </c>
      <c r="AW6">
        <v>0</v>
      </c>
      <c r="AX6">
        <v>0</v>
      </c>
      <c r="AY6">
        <v>1.408539</v>
      </c>
      <c r="AZ6">
        <v>1.174722</v>
      </c>
      <c r="BA6">
        <v>1.0767370000000001</v>
      </c>
      <c r="BB6">
        <v>1.347048</v>
      </c>
      <c r="BC6">
        <v>72.540000000000006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3052.9096509999999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665.67444599999999</v>
      </c>
      <c r="L7">
        <v>636.31111099999998</v>
      </c>
      <c r="M7">
        <v>90.259103999999994</v>
      </c>
      <c r="N7">
        <v>115.66744799999999</v>
      </c>
      <c r="O7">
        <v>121.185605</v>
      </c>
      <c r="P7">
        <v>134.57275899999999</v>
      </c>
      <c r="Q7">
        <v>20.074237</v>
      </c>
      <c r="R7">
        <v>41.63796</v>
      </c>
      <c r="S7">
        <v>25.841443999999999</v>
      </c>
      <c r="T7">
        <v>7.8342999999999996E-2</v>
      </c>
      <c r="U7">
        <v>337.52861999999999</v>
      </c>
      <c r="V7">
        <v>17.545007999999999</v>
      </c>
      <c r="W7">
        <v>42.267026999999999</v>
      </c>
      <c r="X7">
        <v>142.67699200000001</v>
      </c>
      <c r="Y7">
        <v>0</v>
      </c>
      <c r="Z7">
        <v>12.677671</v>
      </c>
      <c r="AA7">
        <v>40.765622999999998</v>
      </c>
      <c r="AB7">
        <v>40.491408999999997</v>
      </c>
      <c r="AC7">
        <v>29.570779000000002</v>
      </c>
      <c r="AD7">
        <v>9.2576999999999998</v>
      </c>
      <c r="AE7">
        <v>50.282029000000001</v>
      </c>
      <c r="AF7">
        <v>8.166506</v>
      </c>
      <c r="AG7">
        <v>40.408206</v>
      </c>
      <c r="AH7">
        <v>86.249030000000005</v>
      </c>
      <c r="AI7">
        <v>3.2381760000000002</v>
      </c>
      <c r="AJ7">
        <v>0</v>
      </c>
      <c r="AK7">
        <v>53.247269000000003</v>
      </c>
      <c r="AL7">
        <v>82.156096000000005</v>
      </c>
      <c r="AM7">
        <v>16.044750000000001</v>
      </c>
      <c r="AN7">
        <v>0.97628199999999998</v>
      </c>
      <c r="AO7">
        <v>0</v>
      </c>
      <c r="AP7">
        <v>1.8584750000000001</v>
      </c>
      <c r="AQ7">
        <v>25.412092000000001</v>
      </c>
      <c r="AR7">
        <v>36.304819000000002</v>
      </c>
      <c r="AS7">
        <v>33.308487999999997</v>
      </c>
      <c r="AT7">
        <v>11.161004</v>
      </c>
      <c r="AU7">
        <v>0</v>
      </c>
      <c r="AV7">
        <v>0</v>
      </c>
      <c r="AW7">
        <v>0</v>
      </c>
      <c r="AX7">
        <v>0</v>
      </c>
      <c r="AY7">
        <v>1.408539</v>
      </c>
      <c r="AZ7">
        <v>0.58736100000000002</v>
      </c>
      <c r="BA7">
        <v>0.97920700000000005</v>
      </c>
      <c r="BB7">
        <v>1.347048</v>
      </c>
      <c r="BC7">
        <v>72.540000000000006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3049.7586629999996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665.67444599999999</v>
      </c>
      <c r="L8">
        <v>636.31111099999998</v>
      </c>
      <c r="M8">
        <v>90.259103999999994</v>
      </c>
      <c r="N8">
        <v>115.66744799999999</v>
      </c>
      <c r="O8">
        <v>121.185605</v>
      </c>
      <c r="P8">
        <v>134.57275899999999</v>
      </c>
      <c r="Q8">
        <v>20.074237</v>
      </c>
      <c r="R8">
        <v>41.63796</v>
      </c>
      <c r="S8">
        <v>25.841443999999999</v>
      </c>
      <c r="T8">
        <v>7.8342999999999996E-2</v>
      </c>
      <c r="U8">
        <v>337.52861999999999</v>
      </c>
      <c r="V8">
        <v>17.545007999999999</v>
      </c>
      <c r="W8">
        <v>42.267026999999999</v>
      </c>
      <c r="X8">
        <v>142.67699200000001</v>
      </c>
      <c r="Y8">
        <v>0</v>
      </c>
      <c r="Z8">
        <v>12.677671</v>
      </c>
      <c r="AA8">
        <v>40.765622999999998</v>
      </c>
      <c r="AB8">
        <v>40.491408999999997</v>
      </c>
      <c r="AC8">
        <v>29.570779000000002</v>
      </c>
      <c r="AD8">
        <v>9.2576999999999998</v>
      </c>
      <c r="AE8">
        <v>50.282029000000001</v>
      </c>
      <c r="AF8">
        <v>8.166506</v>
      </c>
      <c r="AG8">
        <v>40.408206</v>
      </c>
      <c r="AH8">
        <v>86.249030000000005</v>
      </c>
      <c r="AI8">
        <v>3.2381760000000002</v>
      </c>
      <c r="AJ8">
        <v>0</v>
      </c>
      <c r="AK8">
        <v>53.247269000000003</v>
      </c>
      <c r="AL8">
        <v>82.156096000000005</v>
      </c>
      <c r="AM8">
        <v>16.044750000000001</v>
      </c>
      <c r="AN8">
        <v>0.97628199999999998</v>
      </c>
      <c r="AO8">
        <v>0</v>
      </c>
      <c r="AP8">
        <v>1.8584750000000001</v>
      </c>
      <c r="AQ8">
        <v>25.412092000000001</v>
      </c>
      <c r="AR8">
        <v>36.304819000000002</v>
      </c>
      <c r="AS8">
        <v>33.308487999999997</v>
      </c>
      <c r="AT8">
        <v>11.161004</v>
      </c>
      <c r="AU8">
        <v>0</v>
      </c>
      <c r="AV8">
        <v>0</v>
      </c>
      <c r="AW8">
        <v>0</v>
      </c>
      <c r="AX8">
        <v>0</v>
      </c>
      <c r="AY8">
        <v>1.408539</v>
      </c>
      <c r="AZ8">
        <v>0.58736100000000002</v>
      </c>
      <c r="BA8">
        <v>0.97920700000000005</v>
      </c>
      <c r="BB8">
        <v>1.347048</v>
      </c>
      <c r="BC8">
        <v>72.540000000000006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3049.7586629999996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665.67444599999999</v>
      </c>
      <c r="L9">
        <v>636.31111099999998</v>
      </c>
      <c r="M9">
        <v>90.259103999999994</v>
      </c>
      <c r="N9">
        <v>115.66744799999999</v>
      </c>
      <c r="O9">
        <v>121.185605</v>
      </c>
      <c r="P9">
        <v>134.57275899999999</v>
      </c>
      <c r="Q9">
        <v>20.074237</v>
      </c>
      <c r="R9">
        <v>41.63796</v>
      </c>
      <c r="S9">
        <v>25.841443999999999</v>
      </c>
      <c r="T9">
        <v>7.8342999999999996E-2</v>
      </c>
      <c r="U9">
        <v>337.52861999999999</v>
      </c>
      <c r="V9">
        <v>17.545007999999999</v>
      </c>
      <c r="W9">
        <v>42.267026999999999</v>
      </c>
      <c r="X9">
        <v>142.67699200000001</v>
      </c>
      <c r="Y9">
        <v>0</v>
      </c>
      <c r="Z9">
        <v>12.677671</v>
      </c>
      <c r="AA9">
        <v>40.765622999999998</v>
      </c>
      <c r="AB9">
        <v>40.491408999999997</v>
      </c>
      <c r="AC9">
        <v>29.570779000000002</v>
      </c>
      <c r="AD9">
        <v>9.2576999999999998</v>
      </c>
      <c r="AE9">
        <v>50.282029000000001</v>
      </c>
      <c r="AF9">
        <v>8.166506</v>
      </c>
      <c r="AG9">
        <v>40.408206</v>
      </c>
      <c r="AH9">
        <v>86.249030000000005</v>
      </c>
      <c r="AI9">
        <v>3.2381760000000002</v>
      </c>
      <c r="AJ9">
        <v>0</v>
      </c>
      <c r="AK9">
        <v>53.247269000000003</v>
      </c>
      <c r="AL9">
        <v>82.156096000000005</v>
      </c>
      <c r="AM9">
        <v>16.044750000000001</v>
      </c>
      <c r="AN9">
        <v>0.97628199999999998</v>
      </c>
      <c r="AO9">
        <v>0</v>
      </c>
      <c r="AP9">
        <v>1.8584750000000001</v>
      </c>
      <c r="AQ9">
        <v>25.412092000000001</v>
      </c>
      <c r="AR9">
        <v>36.304819000000002</v>
      </c>
      <c r="AS9">
        <v>33.308487999999997</v>
      </c>
      <c r="AT9">
        <v>11.161004</v>
      </c>
      <c r="AU9">
        <v>0</v>
      </c>
      <c r="AV9">
        <v>0</v>
      </c>
      <c r="AW9">
        <v>0</v>
      </c>
      <c r="AX9">
        <v>0</v>
      </c>
      <c r="AY9">
        <v>1.408539</v>
      </c>
      <c r="AZ9">
        <v>0</v>
      </c>
      <c r="BA9">
        <v>0.97920700000000005</v>
      </c>
      <c r="BB9">
        <v>1.347048</v>
      </c>
      <c r="BC9">
        <v>72.540000000000006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3049.1713019999997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665.67444599999999</v>
      </c>
      <c r="L10">
        <v>636.31111099999998</v>
      </c>
      <c r="M10">
        <v>90.259103999999994</v>
      </c>
      <c r="N10">
        <v>115.66744799999999</v>
      </c>
      <c r="O10">
        <v>121.185605</v>
      </c>
      <c r="P10">
        <v>134.57275899999999</v>
      </c>
      <c r="Q10">
        <v>20.074237</v>
      </c>
      <c r="R10">
        <v>41.63796</v>
      </c>
      <c r="S10">
        <v>25.841443999999999</v>
      </c>
      <c r="T10">
        <v>7.8342999999999996E-2</v>
      </c>
      <c r="U10">
        <v>337.52861999999999</v>
      </c>
      <c r="V10">
        <v>17.545007999999999</v>
      </c>
      <c r="W10">
        <v>42.267026999999999</v>
      </c>
      <c r="X10">
        <v>142.67699200000001</v>
      </c>
      <c r="Y10">
        <v>0</v>
      </c>
      <c r="Z10">
        <v>12.677671</v>
      </c>
      <c r="AA10">
        <v>40.765622999999998</v>
      </c>
      <c r="AB10">
        <v>40.491408999999997</v>
      </c>
      <c r="AC10">
        <v>29.570779000000002</v>
      </c>
      <c r="AD10">
        <v>9.2576999999999998</v>
      </c>
      <c r="AE10">
        <v>50.282029000000001</v>
      </c>
      <c r="AF10">
        <v>8.166506</v>
      </c>
      <c r="AG10">
        <v>40.408206</v>
      </c>
      <c r="AH10">
        <v>86.249030000000005</v>
      </c>
      <c r="AI10">
        <v>3.2381760000000002</v>
      </c>
      <c r="AJ10">
        <v>0</v>
      </c>
      <c r="AK10">
        <v>53.247269000000003</v>
      </c>
      <c r="AL10">
        <v>82.156096000000005</v>
      </c>
      <c r="AM10">
        <v>16.044750000000001</v>
      </c>
      <c r="AN10">
        <v>0.97628199999999998</v>
      </c>
      <c r="AO10">
        <v>0</v>
      </c>
      <c r="AP10">
        <v>1.8584750000000001</v>
      </c>
      <c r="AQ10">
        <v>25.412092000000001</v>
      </c>
      <c r="AR10">
        <v>36.304819000000002</v>
      </c>
      <c r="AS10">
        <v>33.308487999999997</v>
      </c>
      <c r="AT10">
        <v>11.161004</v>
      </c>
      <c r="AU10">
        <v>0</v>
      </c>
      <c r="AV10">
        <v>0</v>
      </c>
      <c r="AW10">
        <v>0</v>
      </c>
      <c r="AX10">
        <v>0</v>
      </c>
      <c r="AY10">
        <v>1.408539</v>
      </c>
      <c r="AZ10">
        <v>0</v>
      </c>
      <c r="BA10">
        <v>0.97920700000000005</v>
      </c>
      <c r="BB10">
        <v>1.347048</v>
      </c>
      <c r="BC10">
        <v>72.540000000000006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3049.1713019999997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665.67444599999999</v>
      </c>
      <c r="L11">
        <v>636.31111099999998</v>
      </c>
      <c r="M11">
        <v>90.259103999999994</v>
      </c>
      <c r="N11">
        <v>115.66744799999999</v>
      </c>
      <c r="O11">
        <v>121.185605</v>
      </c>
      <c r="P11">
        <v>134.57275899999999</v>
      </c>
      <c r="Q11">
        <v>20.074237</v>
      </c>
      <c r="R11">
        <v>41.63796</v>
      </c>
      <c r="S11">
        <v>25.841443999999999</v>
      </c>
      <c r="T11">
        <v>0.78343200000000002</v>
      </c>
      <c r="U11">
        <v>337.52861999999999</v>
      </c>
      <c r="V11">
        <v>17.545007999999999</v>
      </c>
      <c r="W11">
        <v>42.267026999999999</v>
      </c>
      <c r="X11">
        <v>142.67699200000001</v>
      </c>
      <c r="Y11">
        <v>0</v>
      </c>
      <c r="Z11">
        <v>12.677671</v>
      </c>
      <c r="AA11">
        <v>13.588540999999999</v>
      </c>
      <c r="AB11">
        <v>40.491408999999997</v>
      </c>
      <c r="AC11">
        <v>29.570779000000002</v>
      </c>
      <c r="AD11">
        <v>9.2576999999999998</v>
      </c>
      <c r="AE11">
        <v>50.282029000000001</v>
      </c>
      <c r="AF11">
        <v>8.166506</v>
      </c>
      <c r="AG11">
        <v>40.408206</v>
      </c>
      <c r="AH11">
        <v>86.249030000000005</v>
      </c>
      <c r="AI11">
        <v>3.2381760000000002</v>
      </c>
      <c r="AJ11">
        <v>0</v>
      </c>
      <c r="AK11">
        <v>53.247269000000003</v>
      </c>
      <c r="AL11">
        <v>82.156096000000005</v>
      </c>
      <c r="AM11">
        <v>16.044750000000001</v>
      </c>
      <c r="AN11">
        <v>0.97628199999999998</v>
      </c>
      <c r="AO11">
        <v>0</v>
      </c>
      <c r="AP11">
        <v>1.8584750000000001</v>
      </c>
      <c r="AQ11">
        <v>25.412092000000001</v>
      </c>
      <c r="AR11">
        <v>36.304819000000002</v>
      </c>
      <c r="AS11">
        <v>33.308487999999997</v>
      </c>
      <c r="AT11">
        <v>11.161004</v>
      </c>
      <c r="AU11">
        <v>0</v>
      </c>
      <c r="AV11">
        <v>0</v>
      </c>
      <c r="AW11">
        <v>0</v>
      </c>
      <c r="AX11">
        <v>0</v>
      </c>
      <c r="AY11">
        <v>1.408539</v>
      </c>
      <c r="AZ11">
        <v>0</v>
      </c>
      <c r="BA11">
        <v>0.97920700000000005</v>
      </c>
      <c r="BB11">
        <v>1.347048</v>
      </c>
      <c r="BC11">
        <v>72.540000000000006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3022.6993090000001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633.11877100000004</v>
      </c>
      <c r="L12">
        <v>636.31111099999998</v>
      </c>
      <c r="M12">
        <v>90.259103999999994</v>
      </c>
      <c r="N12">
        <v>115.66744799999999</v>
      </c>
      <c r="O12">
        <v>121.185605</v>
      </c>
      <c r="P12">
        <v>134.57275899999999</v>
      </c>
      <c r="Q12">
        <v>20.074237</v>
      </c>
      <c r="R12">
        <v>41.63796</v>
      </c>
      <c r="S12">
        <v>25.841443999999999</v>
      </c>
      <c r="T12">
        <v>0.78343200000000002</v>
      </c>
      <c r="U12">
        <v>337.52861999999999</v>
      </c>
      <c r="V12">
        <v>17.545007999999999</v>
      </c>
      <c r="W12">
        <v>42.267026999999999</v>
      </c>
      <c r="X12">
        <v>142.67699200000001</v>
      </c>
      <c r="Y12">
        <v>0</v>
      </c>
      <c r="Z12">
        <v>12.677671</v>
      </c>
      <c r="AA12">
        <v>13.588540999999999</v>
      </c>
      <c r="AB12">
        <v>40.491408999999997</v>
      </c>
      <c r="AC12">
        <v>29.570779000000002</v>
      </c>
      <c r="AD12">
        <v>9.2576999999999998</v>
      </c>
      <c r="AE12">
        <v>50.282029000000001</v>
      </c>
      <c r="AF12">
        <v>8.166506</v>
      </c>
      <c r="AG12">
        <v>40.408206</v>
      </c>
      <c r="AH12">
        <v>86.249030000000005</v>
      </c>
      <c r="AI12">
        <v>3.2381760000000002</v>
      </c>
      <c r="AJ12">
        <v>0</v>
      </c>
      <c r="AK12">
        <v>53.247269000000003</v>
      </c>
      <c r="AL12">
        <v>82.156096000000005</v>
      </c>
      <c r="AM12">
        <v>16.044750000000001</v>
      </c>
      <c r="AN12">
        <v>0.97628199999999998</v>
      </c>
      <c r="AO12">
        <v>0</v>
      </c>
      <c r="AP12">
        <v>1.8584750000000001</v>
      </c>
      <c r="AQ12">
        <v>25.412092000000001</v>
      </c>
      <c r="AR12">
        <v>38.440396999999997</v>
      </c>
      <c r="AS12">
        <v>33.308487999999997</v>
      </c>
      <c r="AT12">
        <v>11.161004</v>
      </c>
      <c r="AU12">
        <v>0</v>
      </c>
      <c r="AV12">
        <v>0</v>
      </c>
      <c r="AW12">
        <v>0</v>
      </c>
      <c r="AX12">
        <v>0</v>
      </c>
      <c r="AY12">
        <v>1.408539</v>
      </c>
      <c r="AZ12">
        <v>0</v>
      </c>
      <c r="BA12">
        <v>0.97920700000000005</v>
      </c>
      <c r="BB12">
        <v>1.347048</v>
      </c>
      <c r="BC12">
        <v>72.540000000000006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2992.2792119999999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594.43077100000005</v>
      </c>
      <c r="L13">
        <v>636.31111099999998</v>
      </c>
      <c r="M13">
        <v>90.259103999999994</v>
      </c>
      <c r="N13">
        <v>115.66744799999999</v>
      </c>
      <c r="O13">
        <v>121.185605</v>
      </c>
      <c r="P13">
        <v>134.57275899999999</v>
      </c>
      <c r="Q13">
        <v>20.074237</v>
      </c>
      <c r="R13">
        <v>41.63796</v>
      </c>
      <c r="S13">
        <v>25.841443999999999</v>
      </c>
      <c r="T13">
        <v>0.78343200000000002</v>
      </c>
      <c r="U13">
        <v>337.52861999999999</v>
      </c>
      <c r="V13">
        <v>18.645295000000001</v>
      </c>
      <c r="W13">
        <v>42.267026999999999</v>
      </c>
      <c r="X13">
        <v>142.67699200000001</v>
      </c>
      <c r="Y13">
        <v>0</v>
      </c>
      <c r="Z13">
        <v>12.677671</v>
      </c>
      <c r="AA13">
        <v>13.588540999999999</v>
      </c>
      <c r="AB13">
        <v>40.491408999999997</v>
      </c>
      <c r="AC13">
        <v>29.570779000000002</v>
      </c>
      <c r="AD13">
        <v>9.2576999999999998</v>
      </c>
      <c r="AE13">
        <v>50.282029000000001</v>
      </c>
      <c r="AF13">
        <v>8.166506</v>
      </c>
      <c r="AG13">
        <v>40.408206</v>
      </c>
      <c r="AH13">
        <v>86.249030000000005</v>
      </c>
      <c r="AI13">
        <v>3.2381760000000002</v>
      </c>
      <c r="AJ13">
        <v>0</v>
      </c>
      <c r="AK13">
        <v>53.247269000000003</v>
      </c>
      <c r="AL13">
        <v>82.156096000000005</v>
      </c>
      <c r="AM13">
        <v>16.044750000000001</v>
      </c>
      <c r="AN13">
        <v>0.97628199999999998</v>
      </c>
      <c r="AO13">
        <v>0</v>
      </c>
      <c r="AP13">
        <v>1.8584750000000001</v>
      </c>
      <c r="AQ13">
        <v>25.412092000000001</v>
      </c>
      <c r="AR13">
        <v>38.440396999999997</v>
      </c>
      <c r="AS13">
        <v>33.308487999999997</v>
      </c>
      <c r="AT13">
        <v>11.161004</v>
      </c>
      <c r="AU13">
        <v>0</v>
      </c>
      <c r="AV13">
        <v>0</v>
      </c>
      <c r="AW13">
        <v>0</v>
      </c>
      <c r="AX13">
        <v>0</v>
      </c>
      <c r="AY13">
        <v>1.408539</v>
      </c>
      <c r="AZ13">
        <v>0</v>
      </c>
      <c r="BA13">
        <v>0.97920700000000005</v>
      </c>
      <c r="BB13">
        <v>1.347048</v>
      </c>
      <c r="BC13">
        <v>72.540000000000006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2954.691499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594.43077100000005</v>
      </c>
      <c r="L14">
        <v>636.31111099999998</v>
      </c>
      <c r="M14">
        <v>90.259103999999994</v>
      </c>
      <c r="N14">
        <v>115.66744799999999</v>
      </c>
      <c r="O14">
        <v>121.185605</v>
      </c>
      <c r="P14">
        <v>134.57275899999999</v>
      </c>
      <c r="Q14">
        <v>20.074237</v>
      </c>
      <c r="R14">
        <v>41.63796</v>
      </c>
      <c r="S14">
        <v>25.841443999999999</v>
      </c>
      <c r="T14">
        <v>0.78343200000000002</v>
      </c>
      <c r="U14">
        <v>337.52861999999999</v>
      </c>
      <c r="V14">
        <v>18.645295000000001</v>
      </c>
      <c r="W14">
        <v>42.267026999999999</v>
      </c>
      <c r="X14">
        <v>142.67699200000001</v>
      </c>
      <c r="Y14">
        <v>0</v>
      </c>
      <c r="Z14">
        <v>12.677671</v>
      </c>
      <c r="AA14">
        <v>13.588540999999999</v>
      </c>
      <c r="AB14">
        <v>40.491408999999997</v>
      </c>
      <c r="AC14">
        <v>29.570779000000002</v>
      </c>
      <c r="AD14">
        <v>9.2576999999999998</v>
      </c>
      <c r="AE14">
        <v>50.282029000000001</v>
      </c>
      <c r="AF14">
        <v>8.166506</v>
      </c>
      <c r="AG14">
        <v>40.408206</v>
      </c>
      <c r="AH14">
        <v>86.249030000000005</v>
      </c>
      <c r="AI14">
        <v>3.2381760000000002</v>
      </c>
      <c r="AJ14">
        <v>0</v>
      </c>
      <c r="AK14">
        <v>53.247269000000003</v>
      </c>
      <c r="AL14">
        <v>82.156096000000005</v>
      </c>
      <c r="AM14">
        <v>16.044750000000001</v>
      </c>
      <c r="AN14">
        <v>0.97628199999999998</v>
      </c>
      <c r="AO14">
        <v>0</v>
      </c>
      <c r="AP14">
        <v>1.8584750000000001</v>
      </c>
      <c r="AQ14">
        <v>25.412092000000001</v>
      </c>
      <c r="AR14">
        <v>36.304819000000002</v>
      </c>
      <c r="AS14">
        <v>33.308487999999997</v>
      </c>
      <c r="AT14">
        <v>11.161004</v>
      </c>
      <c r="AU14">
        <v>0</v>
      </c>
      <c r="AV14">
        <v>0</v>
      </c>
      <c r="AW14">
        <v>0</v>
      </c>
      <c r="AX14">
        <v>0</v>
      </c>
      <c r="AY14">
        <v>1.408539</v>
      </c>
      <c r="AZ14">
        <v>0</v>
      </c>
      <c r="BA14">
        <v>0.97920700000000005</v>
      </c>
      <c r="BB14">
        <v>1.347048</v>
      </c>
      <c r="BC14">
        <v>72.540000000000006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2952.5559210000001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633.11877100000004</v>
      </c>
      <c r="L15">
        <v>636.31111099999998</v>
      </c>
      <c r="M15">
        <v>90.259103999999994</v>
      </c>
      <c r="N15">
        <v>115.66744799999999</v>
      </c>
      <c r="O15">
        <v>121.185605</v>
      </c>
      <c r="P15">
        <v>134.57275899999999</v>
      </c>
      <c r="Q15">
        <v>20.074237</v>
      </c>
      <c r="R15">
        <v>41.63796</v>
      </c>
      <c r="S15">
        <v>25.841443999999999</v>
      </c>
      <c r="T15">
        <v>0.78343200000000002</v>
      </c>
      <c r="U15">
        <v>337.52861999999999</v>
      </c>
      <c r="V15">
        <v>18.645295000000001</v>
      </c>
      <c r="W15">
        <v>42.267026999999999</v>
      </c>
      <c r="X15">
        <v>142.67699200000001</v>
      </c>
      <c r="Y15">
        <v>0</v>
      </c>
      <c r="Z15">
        <v>12.677671</v>
      </c>
      <c r="AA15">
        <v>13.588540999999999</v>
      </c>
      <c r="AB15">
        <v>40.491408999999997</v>
      </c>
      <c r="AC15">
        <v>29.570779000000002</v>
      </c>
      <c r="AD15">
        <v>9.2576999999999998</v>
      </c>
      <c r="AE15">
        <v>50.282029000000001</v>
      </c>
      <c r="AF15">
        <v>8.166506</v>
      </c>
      <c r="AG15">
        <v>40.408206</v>
      </c>
      <c r="AH15">
        <v>86.249030000000005</v>
      </c>
      <c r="AI15">
        <v>16.579457000000001</v>
      </c>
      <c r="AJ15">
        <v>0</v>
      </c>
      <c r="AK15">
        <v>53.247269000000003</v>
      </c>
      <c r="AL15">
        <v>80.357877999999999</v>
      </c>
      <c r="AM15">
        <v>16.044750000000001</v>
      </c>
      <c r="AN15">
        <v>0.97628199999999998</v>
      </c>
      <c r="AO15">
        <v>0</v>
      </c>
      <c r="AP15">
        <v>2.4779659999999999</v>
      </c>
      <c r="AQ15">
        <v>25.412092000000001</v>
      </c>
      <c r="AR15">
        <v>36.304819000000002</v>
      </c>
      <c r="AS15">
        <v>32.762445999999997</v>
      </c>
      <c r="AT15">
        <v>11.161004</v>
      </c>
      <c r="AU15">
        <v>0</v>
      </c>
      <c r="AV15">
        <v>0</v>
      </c>
      <c r="AW15">
        <v>0</v>
      </c>
      <c r="AX15">
        <v>0</v>
      </c>
      <c r="AY15">
        <v>1.408539</v>
      </c>
      <c r="AZ15">
        <v>0</v>
      </c>
      <c r="BA15">
        <v>0.97920700000000005</v>
      </c>
      <c r="BB15">
        <v>1.347048</v>
      </c>
      <c r="BC15">
        <v>72.540000000000006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3002.8604329999994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594.43077100000005</v>
      </c>
      <c r="L16">
        <v>636.31111099999998</v>
      </c>
      <c r="M16">
        <v>90.259103999999994</v>
      </c>
      <c r="N16">
        <v>115.66744799999999</v>
      </c>
      <c r="O16">
        <v>121.185605</v>
      </c>
      <c r="P16">
        <v>134.57275899999999</v>
      </c>
      <c r="Q16">
        <v>20.074237</v>
      </c>
      <c r="R16">
        <v>41.63796</v>
      </c>
      <c r="S16">
        <v>25.841443999999999</v>
      </c>
      <c r="T16">
        <v>0.78343200000000002</v>
      </c>
      <c r="U16">
        <v>337.52861999999999</v>
      </c>
      <c r="V16">
        <v>18.645295000000001</v>
      </c>
      <c r="W16">
        <v>42.267026999999999</v>
      </c>
      <c r="X16">
        <v>142.67699200000001</v>
      </c>
      <c r="Y16">
        <v>0</v>
      </c>
      <c r="Z16">
        <v>12.677671</v>
      </c>
      <c r="AA16">
        <v>13.588540999999999</v>
      </c>
      <c r="AB16">
        <v>40.491408999999997</v>
      </c>
      <c r="AC16">
        <v>29.570779000000002</v>
      </c>
      <c r="AD16">
        <v>9.2576999999999998</v>
      </c>
      <c r="AE16">
        <v>50.282029000000001</v>
      </c>
      <c r="AF16">
        <v>8.166506</v>
      </c>
      <c r="AG16">
        <v>40.408206</v>
      </c>
      <c r="AH16">
        <v>86.249030000000005</v>
      </c>
      <c r="AI16">
        <v>16.579457000000001</v>
      </c>
      <c r="AJ16">
        <v>0</v>
      </c>
      <c r="AK16">
        <v>53.247269000000003</v>
      </c>
      <c r="AL16">
        <v>80.357877999999999</v>
      </c>
      <c r="AM16">
        <v>16.044750000000001</v>
      </c>
      <c r="AN16">
        <v>0.97628199999999998</v>
      </c>
      <c r="AO16">
        <v>0</v>
      </c>
      <c r="AP16">
        <v>2.4779659999999999</v>
      </c>
      <c r="AQ16">
        <v>25.412092000000001</v>
      </c>
      <c r="AR16">
        <v>36.304819000000002</v>
      </c>
      <c r="AS16">
        <v>32.762445999999997</v>
      </c>
      <c r="AT16">
        <v>11.161004</v>
      </c>
      <c r="AU16">
        <v>0</v>
      </c>
      <c r="AV16">
        <v>0</v>
      </c>
      <c r="AW16">
        <v>0</v>
      </c>
      <c r="AX16">
        <v>0</v>
      </c>
      <c r="AY16">
        <v>1.408539</v>
      </c>
      <c r="AZ16">
        <v>0</v>
      </c>
      <c r="BA16">
        <v>0.97920700000000005</v>
      </c>
      <c r="BB16">
        <v>1.347048</v>
      </c>
      <c r="BC16">
        <v>72.540000000000006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2964.1724329999997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594.43077100000005</v>
      </c>
      <c r="L17">
        <v>636.31111099999998</v>
      </c>
      <c r="M17">
        <v>90.259103999999994</v>
      </c>
      <c r="N17">
        <v>115.66744799999999</v>
      </c>
      <c r="O17">
        <v>121.185605</v>
      </c>
      <c r="P17">
        <v>134.57275899999999</v>
      </c>
      <c r="Q17">
        <v>20.074237</v>
      </c>
      <c r="R17">
        <v>41.63796</v>
      </c>
      <c r="S17">
        <v>25.841443999999999</v>
      </c>
      <c r="T17">
        <v>0.78343200000000002</v>
      </c>
      <c r="U17">
        <v>337.52861999999999</v>
      </c>
      <c r="V17">
        <v>18.645295000000001</v>
      </c>
      <c r="W17">
        <v>42.267026999999999</v>
      </c>
      <c r="X17">
        <v>142.67699200000001</v>
      </c>
      <c r="Y17">
        <v>0</v>
      </c>
      <c r="Z17">
        <v>12.677671</v>
      </c>
      <c r="AA17">
        <v>13.588540999999999</v>
      </c>
      <c r="AB17">
        <v>40.491408999999997</v>
      </c>
      <c r="AC17">
        <v>29.570779000000002</v>
      </c>
      <c r="AD17">
        <v>9.2576999999999998</v>
      </c>
      <c r="AE17">
        <v>50.282029000000001</v>
      </c>
      <c r="AF17">
        <v>8.166506</v>
      </c>
      <c r="AG17">
        <v>40.408206</v>
      </c>
      <c r="AH17">
        <v>86.249030000000005</v>
      </c>
      <c r="AI17">
        <v>16.579457000000001</v>
      </c>
      <c r="AJ17">
        <v>0</v>
      </c>
      <c r="AK17">
        <v>53.247269000000003</v>
      </c>
      <c r="AL17">
        <v>80.357877999999999</v>
      </c>
      <c r="AM17">
        <v>16.044750000000001</v>
      </c>
      <c r="AN17">
        <v>0.97628199999999998</v>
      </c>
      <c r="AO17">
        <v>0</v>
      </c>
      <c r="AP17">
        <v>2.4779659999999999</v>
      </c>
      <c r="AQ17">
        <v>25.412092000000001</v>
      </c>
      <c r="AR17">
        <v>36.304819000000002</v>
      </c>
      <c r="AS17">
        <v>32.762445999999997</v>
      </c>
      <c r="AT17">
        <v>11.161004</v>
      </c>
      <c r="AU17">
        <v>0</v>
      </c>
      <c r="AV17">
        <v>0</v>
      </c>
      <c r="AW17">
        <v>0</v>
      </c>
      <c r="AX17">
        <v>0</v>
      </c>
      <c r="AY17">
        <v>1.408539</v>
      </c>
      <c r="AZ17">
        <v>0</v>
      </c>
      <c r="BA17">
        <v>0.97920700000000005</v>
      </c>
      <c r="BB17">
        <v>1.347048</v>
      </c>
      <c r="BC17">
        <v>72.540000000000006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2964.1724329999997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555.74277099999995</v>
      </c>
      <c r="L18">
        <v>636.31111099999998</v>
      </c>
      <c r="M18">
        <v>90.259103999999994</v>
      </c>
      <c r="N18">
        <v>115.66744799999999</v>
      </c>
      <c r="O18">
        <v>121.185605</v>
      </c>
      <c r="P18">
        <v>134.57275899999999</v>
      </c>
      <c r="Q18">
        <v>20.074237</v>
      </c>
      <c r="R18">
        <v>41.63796</v>
      </c>
      <c r="S18">
        <v>25.841443999999999</v>
      </c>
      <c r="T18">
        <v>0.78343200000000002</v>
      </c>
      <c r="U18">
        <v>337.52861999999999</v>
      </c>
      <c r="V18">
        <v>18.645295000000001</v>
      </c>
      <c r="W18">
        <v>42.267026999999999</v>
      </c>
      <c r="X18">
        <v>142.67699200000001</v>
      </c>
      <c r="Y18">
        <v>0</v>
      </c>
      <c r="Z18">
        <v>12.677671</v>
      </c>
      <c r="AA18">
        <v>13.588540999999999</v>
      </c>
      <c r="AB18">
        <v>40.491408999999997</v>
      </c>
      <c r="AC18">
        <v>29.570779000000002</v>
      </c>
      <c r="AD18">
        <v>9.2576999999999998</v>
      </c>
      <c r="AE18">
        <v>50.282029000000001</v>
      </c>
      <c r="AF18">
        <v>8.166506</v>
      </c>
      <c r="AG18">
        <v>40.408206</v>
      </c>
      <c r="AH18">
        <v>86.249030000000005</v>
      </c>
      <c r="AI18">
        <v>16.579457000000001</v>
      </c>
      <c r="AJ18">
        <v>0</v>
      </c>
      <c r="AK18">
        <v>53.247269000000003</v>
      </c>
      <c r="AL18">
        <v>80.357877999999999</v>
      </c>
      <c r="AM18">
        <v>16.044750000000001</v>
      </c>
      <c r="AN18">
        <v>0.97628199999999998</v>
      </c>
      <c r="AO18">
        <v>0</v>
      </c>
      <c r="AP18">
        <v>2.4779659999999999</v>
      </c>
      <c r="AQ18">
        <v>25.412092000000001</v>
      </c>
      <c r="AR18">
        <v>36.304819000000002</v>
      </c>
      <c r="AS18">
        <v>32.762445999999997</v>
      </c>
      <c r="AT18">
        <v>11.161004</v>
      </c>
      <c r="AU18">
        <v>0</v>
      </c>
      <c r="AV18">
        <v>0</v>
      </c>
      <c r="AW18">
        <v>0</v>
      </c>
      <c r="AX18">
        <v>0</v>
      </c>
      <c r="AY18">
        <v>1.408539</v>
      </c>
      <c r="AZ18">
        <v>0</v>
      </c>
      <c r="BA18">
        <v>0.97920700000000005</v>
      </c>
      <c r="BB18">
        <v>1.347048</v>
      </c>
      <c r="BC18">
        <v>72.540000000000006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2925.4844329999996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507.38277099999999</v>
      </c>
      <c r="L19">
        <v>636.31111099999998</v>
      </c>
      <c r="M19">
        <v>90.259103999999994</v>
      </c>
      <c r="N19">
        <v>115.66744799999999</v>
      </c>
      <c r="O19">
        <v>121.185605</v>
      </c>
      <c r="P19">
        <v>134.57275899999999</v>
      </c>
      <c r="Q19">
        <v>20.074237</v>
      </c>
      <c r="R19">
        <v>41.63796</v>
      </c>
      <c r="S19">
        <v>25.841443999999999</v>
      </c>
      <c r="T19">
        <v>0.78343200000000002</v>
      </c>
      <c r="U19">
        <v>337.52861999999999</v>
      </c>
      <c r="V19">
        <v>18.645295000000001</v>
      </c>
      <c r="W19">
        <v>42.267026999999999</v>
      </c>
      <c r="X19">
        <v>142.67699200000001</v>
      </c>
      <c r="Y19">
        <v>0</v>
      </c>
      <c r="Z19">
        <v>12.677671</v>
      </c>
      <c r="AA19">
        <v>13.588540999999999</v>
      </c>
      <c r="AB19">
        <v>40.491408999999997</v>
      </c>
      <c r="AC19">
        <v>29.570779000000002</v>
      </c>
      <c r="AD19">
        <v>18.515401000000001</v>
      </c>
      <c r="AE19">
        <v>50.282029000000001</v>
      </c>
      <c r="AF19">
        <v>8.166506</v>
      </c>
      <c r="AG19">
        <v>40.408206</v>
      </c>
      <c r="AH19">
        <v>86.249030000000005</v>
      </c>
      <c r="AI19">
        <v>16.579457000000001</v>
      </c>
      <c r="AJ19">
        <v>0</v>
      </c>
      <c r="AK19">
        <v>53.247269000000003</v>
      </c>
      <c r="AL19">
        <v>80.357877999999999</v>
      </c>
      <c r="AM19">
        <v>16.044750000000001</v>
      </c>
      <c r="AN19">
        <v>0.97628199999999998</v>
      </c>
      <c r="AO19">
        <v>0</v>
      </c>
      <c r="AP19">
        <v>11.150848999999999</v>
      </c>
      <c r="AQ19">
        <v>25.412092000000001</v>
      </c>
      <c r="AR19">
        <v>36.304819000000002</v>
      </c>
      <c r="AS19">
        <v>32.762445999999997</v>
      </c>
      <c r="AT19">
        <v>11.161004</v>
      </c>
      <c r="AU19">
        <v>0</v>
      </c>
      <c r="AV19">
        <v>0</v>
      </c>
      <c r="AW19">
        <v>0</v>
      </c>
      <c r="AX19">
        <v>0</v>
      </c>
      <c r="AY19">
        <v>1.408539</v>
      </c>
      <c r="AZ19">
        <v>0</v>
      </c>
      <c r="BA19">
        <v>0.97920700000000005</v>
      </c>
      <c r="BB19">
        <v>1.347048</v>
      </c>
      <c r="BC19">
        <v>58.03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2880.5450170000004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507.38277099999999</v>
      </c>
      <c r="L20">
        <v>636.31111099999998</v>
      </c>
      <c r="M20">
        <v>90.259103999999994</v>
      </c>
      <c r="N20">
        <v>115.66744799999999</v>
      </c>
      <c r="O20">
        <v>121.185605</v>
      </c>
      <c r="P20">
        <v>134.57275899999999</v>
      </c>
      <c r="Q20">
        <v>20.074237</v>
      </c>
      <c r="R20">
        <v>41.63796</v>
      </c>
      <c r="S20">
        <v>25.841443999999999</v>
      </c>
      <c r="T20">
        <v>0.78343200000000002</v>
      </c>
      <c r="U20">
        <v>337.52861999999999</v>
      </c>
      <c r="V20">
        <v>18.645295000000001</v>
      </c>
      <c r="W20">
        <v>42.267026999999999</v>
      </c>
      <c r="X20">
        <v>142.67699200000001</v>
      </c>
      <c r="Y20">
        <v>0</v>
      </c>
      <c r="Z20">
        <v>12.677671</v>
      </c>
      <c r="AA20">
        <v>13.588540999999999</v>
      </c>
      <c r="AB20">
        <v>40.491408999999997</v>
      </c>
      <c r="AC20">
        <v>29.570779000000002</v>
      </c>
      <c r="AD20">
        <v>18.515401000000001</v>
      </c>
      <c r="AE20">
        <v>50.282029000000001</v>
      </c>
      <c r="AF20">
        <v>8.166506</v>
      </c>
      <c r="AG20">
        <v>40.408206</v>
      </c>
      <c r="AH20">
        <v>86.249030000000005</v>
      </c>
      <c r="AI20">
        <v>16.579457000000001</v>
      </c>
      <c r="AJ20">
        <v>0</v>
      </c>
      <c r="AK20">
        <v>53.247269000000003</v>
      </c>
      <c r="AL20">
        <v>80.357877999999999</v>
      </c>
      <c r="AM20">
        <v>16.044750000000001</v>
      </c>
      <c r="AN20">
        <v>0.97628199999999998</v>
      </c>
      <c r="AO20">
        <v>0</v>
      </c>
      <c r="AP20">
        <v>11.150848999999999</v>
      </c>
      <c r="AQ20">
        <v>16.941393999999999</v>
      </c>
      <c r="AR20">
        <v>36.304819000000002</v>
      </c>
      <c r="AS20">
        <v>32.762445999999997</v>
      </c>
      <c r="AT20">
        <v>11.161004</v>
      </c>
      <c r="AU20">
        <v>0</v>
      </c>
      <c r="AV20">
        <v>0</v>
      </c>
      <c r="AW20">
        <v>0</v>
      </c>
      <c r="AX20">
        <v>0</v>
      </c>
      <c r="AY20">
        <v>1.408539</v>
      </c>
      <c r="AZ20">
        <v>0</v>
      </c>
      <c r="BA20">
        <v>0.97920700000000005</v>
      </c>
      <c r="BB20">
        <v>1.347048</v>
      </c>
      <c r="BC20">
        <v>58.03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2872.0743190000003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507.38277099999999</v>
      </c>
      <c r="L21">
        <v>636.31111099999998</v>
      </c>
      <c r="M21">
        <v>90.259103999999994</v>
      </c>
      <c r="N21">
        <v>115.66744799999999</v>
      </c>
      <c r="O21">
        <v>121.185605</v>
      </c>
      <c r="P21">
        <v>134.57275899999999</v>
      </c>
      <c r="Q21">
        <v>20.074237</v>
      </c>
      <c r="R21">
        <v>41.63796</v>
      </c>
      <c r="S21">
        <v>25.841443999999999</v>
      </c>
      <c r="T21">
        <v>0.78343200000000002</v>
      </c>
      <c r="U21">
        <v>337.52861999999999</v>
      </c>
      <c r="V21">
        <v>18.645295000000001</v>
      </c>
      <c r="W21">
        <v>42.267026999999999</v>
      </c>
      <c r="X21">
        <v>142.67699200000001</v>
      </c>
      <c r="Y21">
        <v>0</v>
      </c>
      <c r="Z21">
        <v>12.677671</v>
      </c>
      <c r="AA21">
        <v>13.588540999999999</v>
      </c>
      <c r="AB21">
        <v>40.491408999999997</v>
      </c>
      <c r="AC21">
        <v>29.570779000000002</v>
      </c>
      <c r="AD21">
        <v>18.515401000000001</v>
      </c>
      <c r="AE21">
        <v>50.282029000000001</v>
      </c>
      <c r="AF21">
        <v>8.166506</v>
      </c>
      <c r="AG21">
        <v>40.408206</v>
      </c>
      <c r="AH21">
        <v>86.249030000000005</v>
      </c>
      <c r="AI21">
        <v>3.2381760000000002</v>
      </c>
      <c r="AJ21">
        <v>0</v>
      </c>
      <c r="AK21">
        <v>53.247269000000003</v>
      </c>
      <c r="AL21">
        <v>80.357877999999999</v>
      </c>
      <c r="AM21">
        <v>16.044750000000001</v>
      </c>
      <c r="AN21">
        <v>0.97628199999999998</v>
      </c>
      <c r="AO21">
        <v>0</v>
      </c>
      <c r="AP21">
        <v>11.150848999999999</v>
      </c>
      <c r="AQ21">
        <v>0</v>
      </c>
      <c r="AR21">
        <v>36.304819000000002</v>
      </c>
      <c r="AS21">
        <v>32.762445999999997</v>
      </c>
      <c r="AT21">
        <v>11.161004</v>
      </c>
      <c r="AU21">
        <v>0</v>
      </c>
      <c r="AV21">
        <v>0</v>
      </c>
      <c r="AW21">
        <v>0</v>
      </c>
      <c r="AX21">
        <v>0</v>
      </c>
      <c r="AY21">
        <v>1.408539</v>
      </c>
      <c r="AZ21">
        <v>0</v>
      </c>
      <c r="BA21">
        <v>0.97920700000000005</v>
      </c>
      <c r="BB21">
        <v>1.347048</v>
      </c>
      <c r="BC21">
        <v>58.03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2841.7916440000004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507.38277099999999</v>
      </c>
      <c r="L22">
        <v>636.31111099999998</v>
      </c>
      <c r="M22">
        <v>90.259103999999994</v>
      </c>
      <c r="N22">
        <v>115.66744799999999</v>
      </c>
      <c r="O22">
        <v>121.185605</v>
      </c>
      <c r="P22">
        <v>134.57275899999999</v>
      </c>
      <c r="Q22">
        <v>20.074237</v>
      </c>
      <c r="R22">
        <v>41.63796</v>
      </c>
      <c r="S22">
        <v>25.841443999999999</v>
      </c>
      <c r="T22">
        <v>0.78343200000000002</v>
      </c>
      <c r="U22">
        <v>337.52861999999999</v>
      </c>
      <c r="V22">
        <v>18.645295000000001</v>
      </c>
      <c r="W22">
        <v>42.267026999999999</v>
      </c>
      <c r="X22">
        <v>142.67699200000001</v>
      </c>
      <c r="Y22">
        <v>0</v>
      </c>
      <c r="Z22">
        <v>12.677671</v>
      </c>
      <c r="AA22">
        <v>27.177081999999999</v>
      </c>
      <c r="AB22">
        <v>40.491408999999997</v>
      </c>
      <c r="AC22">
        <v>29.570779000000002</v>
      </c>
      <c r="AD22">
        <v>18.515401000000001</v>
      </c>
      <c r="AE22">
        <v>50.282029000000001</v>
      </c>
      <c r="AF22">
        <v>8.166506</v>
      </c>
      <c r="AG22">
        <v>40.408206</v>
      </c>
      <c r="AH22">
        <v>86.249030000000005</v>
      </c>
      <c r="AI22">
        <v>3.2381760000000002</v>
      </c>
      <c r="AJ22">
        <v>0</v>
      </c>
      <c r="AK22">
        <v>53.247269000000003</v>
      </c>
      <c r="AL22">
        <v>80.357877999999999</v>
      </c>
      <c r="AM22">
        <v>16.044750000000001</v>
      </c>
      <c r="AN22">
        <v>0.97628199999999998</v>
      </c>
      <c r="AO22">
        <v>0</v>
      </c>
      <c r="AP22">
        <v>11.150848999999999</v>
      </c>
      <c r="AQ22">
        <v>0</v>
      </c>
      <c r="AR22">
        <v>36.304819000000002</v>
      </c>
      <c r="AS22">
        <v>32.762445999999997</v>
      </c>
      <c r="AT22">
        <v>11.161004</v>
      </c>
      <c r="AU22">
        <v>0</v>
      </c>
      <c r="AV22">
        <v>0</v>
      </c>
      <c r="AW22">
        <v>0</v>
      </c>
      <c r="AX22">
        <v>0</v>
      </c>
      <c r="AY22">
        <v>1.408539</v>
      </c>
      <c r="AZ22">
        <v>0</v>
      </c>
      <c r="BA22">
        <v>0.97920700000000005</v>
      </c>
      <c r="BB22">
        <v>1.347048</v>
      </c>
      <c r="BC22">
        <v>58.03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2855.3801850000004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478.36677100000003</v>
      </c>
      <c r="L23">
        <v>636.31111099999998</v>
      </c>
      <c r="M23">
        <v>90.259103999999994</v>
      </c>
      <c r="N23">
        <v>115.66744799999999</v>
      </c>
      <c r="O23">
        <v>121.185605</v>
      </c>
      <c r="P23">
        <v>134.57275899999999</v>
      </c>
      <c r="Q23">
        <v>20.074237</v>
      </c>
      <c r="R23">
        <v>41.63796</v>
      </c>
      <c r="S23">
        <v>25.841443999999999</v>
      </c>
      <c r="T23">
        <v>0.78343200000000002</v>
      </c>
      <c r="U23">
        <v>337.52861999999999</v>
      </c>
      <c r="V23">
        <v>18.645295000000001</v>
      </c>
      <c r="W23">
        <v>42.267026999999999</v>
      </c>
      <c r="X23">
        <v>142.67699200000001</v>
      </c>
      <c r="Y23">
        <v>0</v>
      </c>
      <c r="Z23">
        <v>12.677671</v>
      </c>
      <c r="AA23">
        <v>27.177081999999999</v>
      </c>
      <c r="AB23">
        <v>40.491408999999997</v>
      </c>
      <c r="AC23">
        <v>29.570779000000002</v>
      </c>
      <c r="AD23">
        <v>18.515401000000001</v>
      </c>
      <c r="AE23">
        <v>50.282029000000001</v>
      </c>
      <c r="AF23">
        <v>8.166506</v>
      </c>
      <c r="AG23">
        <v>40.408206</v>
      </c>
      <c r="AH23">
        <v>94.682267999999993</v>
      </c>
      <c r="AI23">
        <v>11.657431000000001</v>
      </c>
      <c r="AJ23">
        <v>0</v>
      </c>
      <c r="AK23">
        <v>53.247269000000003</v>
      </c>
      <c r="AL23">
        <v>80.357877999999999</v>
      </c>
      <c r="AM23">
        <v>16.044750000000001</v>
      </c>
      <c r="AN23">
        <v>0.97628199999999998</v>
      </c>
      <c r="AO23">
        <v>0</v>
      </c>
      <c r="AP23">
        <v>11.150848999999999</v>
      </c>
      <c r="AQ23">
        <v>0</v>
      </c>
      <c r="AR23">
        <v>36.304819000000002</v>
      </c>
      <c r="AS23">
        <v>32.762445999999997</v>
      </c>
      <c r="AT23">
        <v>11.161004</v>
      </c>
      <c r="AU23">
        <v>0</v>
      </c>
      <c r="AV23">
        <v>0</v>
      </c>
      <c r="AW23">
        <v>0</v>
      </c>
      <c r="AX23">
        <v>0</v>
      </c>
      <c r="AY23">
        <v>1.408539</v>
      </c>
      <c r="AZ23">
        <v>0</v>
      </c>
      <c r="BA23">
        <v>1.0767370000000001</v>
      </c>
      <c r="BB23">
        <v>1.347048</v>
      </c>
      <c r="BC23">
        <v>53.2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2838.4842080000003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439.67877099999998</v>
      </c>
      <c r="L24">
        <v>625.96951899999999</v>
      </c>
      <c r="M24">
        <v>90.259103999999994</v>
      </c>
      <c r="N24">
        <v>115.66744799999999</v>
      </c>
      <c r="O24">
        <v>121.185605</v>
      </c>
      <c r="P24">
        <v>134.57275899999999</v>
      </c>
      <c r="Q24">
        <v>15.039863</v>
      </c>
      <c r="R24">
        <v>33.887562000000003</v>
      </c>
      <c r="S24">
        <v>19.543396999999999</v>
      </c>
      <c r="T24">
        <v>7.8342999999999996E-2</v>
      </c>
      <c r="U24">
        <v>337.52861999999999</v>
      </c>
      <c r="V24">
        <v>18.645295000000001</v>
      </c>
      <c r="W24">
        <v>42.267026999999999</v>
      </c>
      <c r="X24">
        <v>142.67699200000001</v>
      </c>
      <c r="Y24">
        <v>0</v>
      </c>
      <c r="Z24">
        <v>12.677671</v>
      </c>
      <c r="AA24">
        <v>27.177081999999999</v>
      </c>
      <c r="AB24">
        <v>40.491408999999997</v>
      </c>
      <c r="AC24">
        <v>29.570779000000002</v>
      </c>
      <c r="AD24">
        <v>18.515401000000001</v>
      </c>
      <c r="AE24">
        <v>50.282029000000001</v>
      </c>
      <c r="AF24">
        <v>8.166506</v>
      </c>
      <c r="AG24">
        <v>40.408206</v>
      </c>
      <c r="AH24">
        <v>114.998707</v>
      </c>
      <c r="AI24">
        <v>50.645060000000001</v>
      </c>
      <c r="AJ24">
        <v>0</v>
      </c>
      <c r="AK24">
        <v>53.247269000000003</v>
      </c>
      <c r="AL24">
        <v>80.357877999999999</v>
      </c>
      <c r="AM24">
        <v>16.044750000000001</v>
      </c>
      <c r="AN24">
        <v>0.97628199999999998</v>
      </c>
      <c r="AO24">
        <v>0</v>
      </c>
      <c r="AP24">
        <v>1.8584750000000001</v>
      </c>
      <c r="AQ24">
        <v>0</v>
      </c>
      <c r="AR24">
        <v>36.304819000000002</v>
      </c>
      <c r="AS24">
        <v>32.762445999999997</v>
      </c>
      <c r="AT24">
        <v>11.161004</v>
      </c>
      <c r="AU24">
        <v>0</v>
      </c>
      <c r="AV24">
        <v>0</v>
      </c>
      <c r="AW24">
        <v>0</v>
      </c>
      <c r="AX24">
        <v>0</v>
      </c>
      <c r="AY24">
        <v>1.408539</v>
      </c>
      <c r="AZ24">
        <v>0.58736100000000002</v>
      </c>
      <c r="BA24">
        <v>1.30691</v>
      </c>
      <c r="BB24">
        <v>1.347048</v>
      </c>
      <c r="BC24">
        <v>53.2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2820.4959359999998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369.93032099999999</v>
      </c>
      <c r="L25">
        <v>625.96951899999999</v>
      </c>
      <c r="M25">
        <v>90.259103999999994</v>
      </c>
      <c r="N25">
        <v>115.66744799999999</v>
      </c>
      <c r="O25">
        <v>121.185605</v>
      </c>
      <c r="P25">
        <v>134.57275899999999</v>
      </c>
      <c r="Q25">
        <v>15.039863</v>
      </c>
      <c r="R25">
        <v>29.127234999999999</v>
      </c>
      <c r="S25">
        <v>19.186733</v>
      </c>
      <c r="T25">
        <v>0.35905999999999999</v>
      </c>
      <c r="U25">
        <v>337.52861999999999</v>
      </c>
      <c r="V25">
        <v>18.645295000000001</v>
      </c>
      <c r="W25">
        <v>42.267026999999999</v>
      </c>
      <c r="X25">
        <v>142.67699200000001</v>
      </c>
      <c r="Y25">
        <v>0</v>
      </c>
      <c r="Z25">
        <v>12.677671</v>
      </c>
      <c r="AA25">
        <v>27.177081999999999</v>
      </c>
      <c r="AB25">
        <v>40.491408999999997</v>
      </c>
      <c r="AC25">
        <v>29.570779000000002</v>
      </c>
      <c r="AD25">
        <v>27.773101</v>
      </c>
      <c r="AE25">
        <v>50.282029000000001</v>
      </c>
      <c r="AF25">
        <v>8.166506</v>
      </c>
      <c r="AG25">
        <v>40.408206</v>
      </c>
      <c r="AH25">
        <v>114.998707</v>
      </c>
      <c r="AI25">
        <v>50.645060000000001</v>
      </c>
      <c r="AJ25">
        <v>0</v>
      </c>
      <c r="AK25">
        <v>53.247269000000003</v>
      </c>
      <c r="AL25">
        <v>80.357877999999999</v>
      </c>
      <c r="AM25">
        <v>16.044750000000001</v>
      </c>
      <c r="AN25">
        <v>0.97628199999999998</v>
      </c>
      <c r="AO25">
        <v>0</v>
      </c>
      <c r="AP25">
        <v>1.8584750000000001</v>
      </c>
      <c r="AQ25">
        <v>0</v>
      </c>
      <c r="AR25">
        <v>36.304819000000002</v>
      </c>
      <c r="AS25">
        <v>32.762445999999997</v>
      </c>
      <c r="AT25">
        <v>11.161004</v>
      </c>
      <c r="AU25">
        <v>0</v>
      </c>
      <c r="AV25">
        <v>0</v>
      </c>
      <c r="AW25">
        <v>0</v>
      </c>
      <c r="AX25">
        <v>0</v>
      </c>
      <c r="AY25">
        <v>1.408539</v>
      </c>
      <c r="AZ25">
        <v>1.174722</v>
      </c>
      <c r="BA25">
        <v>1.30691</v>
      </c>
      <c r="BB25">
        <v>1.347048</v>
      </c>
      <c r="BC25">
        <v>53.2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2755.7562730000004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365.08975199999998</v>
      </c>
      <c r="L26">
        <v>625.96951899999999</v>
      </c>
      <c r="M26">
        <v>90.259103999999994</v>
      </c>
      <c r="N26">
        <v>115.66744799999999</v>
      </c>
      <c r="O26">
        <v>121.185605</v>
      </c>
      <c r="P26">
        <v>134.57275899999999</v>
      </c>
      <c r="Q26">
        <v>15.039863</v>
      </c>
      <c r="R26">
        <v>28.860474</v>
      </c>
      <c r="S26">
        <v>19.186733</v>
      </c>
      <c r="T26">
        <v>0.35905999999999999</v>
      </c>
      <c r="U26">
        <v>337.52861999999999</v>
      </c>
      <c r="V26">
        <v>18.645295000000001</v>
      </c>
      <c r="W26">
        <v>42.267026999999999</v>
      </c>
      <c r="X26">
        <v>142.67699200000001</v>
      </c>
      <c r="Y26">
        <v>0</v>
      </c>
      <c r="Z26">
        <v>12.677671</v>
      </c>
      <c r="AA26">
        <v>27.177081999999999</v>
      </c>
      <c r="AB26">
        <v>40.491408999999997</v>
      </c>
      <c r="AC26">
        <v>29.570779000000002</v>
      </c>
      <c r="AD26">
        <v>27.773101</v>
      </c>
      <c r="AE26">
        <v>50.282029000000001</v>
      </c>
      <c r="AF26">
        <v>8.166506</v>
      </c>
      <c r="AG26">
        <v>40.408206</v>
      </c>
      <c r="AH26">
        <v>114.998707</v>
      </c>
      <c r="AI26">
        <v>50.645060000000001</v>
      </c>
      <c r="AJ26">
        <v>0</v>
      </c>
      <c r="AK26">
        <v>53.247269000000003</v>
      </c>
      <c r="AL26">
        <v>80.357877999999999</v>
      </c>
      <c r="AM26">
        <v>16.044750000000001</v>
      </c>
      <c r="AN26">
        <v>0.97628199999999998</v>
      </c>
      <c r="AO26">
        <v>0</v>
      </c>
      <c r="AP26">
        <v>1.8584750000000001</v>
      </c>
      <c r="AQ26">
        <v>0</v>
      </c>
      <c r="AR26">
        <v>36.304819000000002</v>
      </c>
      <c r="AS26">
        <v>32.762445999999997</v>
      </c>
      <c r="AT26">
        <v>11.161004</v>
      </c>
      <c r="AU26">
        <v>0</v>
      </c>
      <c r="AV26">
        <v>0</v>
      </c>
      <c r="AW26">
        <v>0</v>
      </c>
      <c r="AX26">
        <v>0</v>
      </c>
      <c r="AY26">
        <v>1.408539</v>
      </c>
      <c r="AZ26">
        <v>1.174722</v>
      </c>
      <c r="BA26">
        <v>1.30691</v>
      </c>
      <c r="BB26">
        <v>1.347048</v>
      </c>
      <c r="BC26">
        <v>53.2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2750.6489430000006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364.15314599999999</v>
      </c>
      <c r="L27">
        <v>550.05050900000003</v>
      </c>
      <c r="M27">
        <v>90.259103999999994</v>
      </c>
      <c r="N27">
        <v>115.66744799999999</v>
      </c>
      <c r="O27">
        <v>121.185605</v>
      </c>
      <c r="P27">
        <v>134.57275899999999</v>
      </c>
      <c r="Q27">
        <v>10.718614000000001</v>
      </c>
      <c r="R27">
        <v>18.923974999999999</v>
      </c>
      <c r="S27">
        <v>13.755896</v>
      </c>
      <c r="T27">
        <v>0.38800000000000001</v>
      </c>
      <c r="U27">
        <v>337.52861999999999</v>
      </c>
      <c r="V27">
        <v>18.645295000000001</v>
      </c>
      <c r="W27">
        <v>34.137711000000003</v>
      </c>
      <c r="X27">
        <v>142.67699200000001</v>
      </c>
      <c r="Y27">
        <v>0</v>
      </c>
      <c r="Z27">
        <v>19.122897999999999</v>
      </c>
      <c r="AA27">
        <v>22.922640000000001</v>
      </c>
      <c r="AB27">
        <v>40.491408999999997</v>
      </c>
      <c r="AC27">
        <v>29.570779000000002</v>
      </c>
      <c r="AD27">
        <v>27.773101</v>
      </c>
      <c r="AE27">
        <v>50.282029000000001</v>
      </c>
      <c r="AF27">
        <v>8.166506</v>
      </c>
      <c r="AG27">
        <v>40.408206</v>
      </c>
      <c r="AH27">
        <v>114.998707</v>
      </c>
      <c r="AI27">
        <v>50.645060000000001</v>
      </c>
      <c r="AJ27">
        <v>0</v>
      </c>
      <c r="AK27">
        <v>53.247269000000003</v>
      </c>
      <c r="AL27">
        <v>80.357877999999999</v>
      </c>
      <c r="AM27">
        <v>16.044750000000001</v>
      </c>
      <c r="AN27">
        <v>0.97628199999999998</v>
      </c>
      <c r="AO27">
        <v>0</v>
      </c>
      <c r="AP27">
        <v>1.8584750000000001</v>
      </c>
      <c r="AQ27">
        <v>0</v>
      </c>
      <c r="AR27">
        <v>36.304819000000002</v>
      </c>
      <c r="AS27">
        <v>32.762445999999997</v>
      </c>
      <c r="AT27">
        <v>11.161004</v>
      </c>
      <c r="AU27">
        <v>0</v>
      </c>
      <c r="AV27">
        <v>0</v>
      </c>
      <c r="AW27">
        <v>0</v>
      </c>
      <c r="AX27">
        <v>0</v>
      </c>
      <c r="AY27">
        <v>1.408539</v>
      </c>
      <c r="AZ27">
        <v>1.174722</v>
      </c>
      <c r="BA27">
        <v>1.30691</v>
      </c>
      <c r="BB27">
        <v>1.347048</v>
      </c>
      <c r="BC27">
        <v>53.2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2648.1951509999999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364.16138599999999</v>
      </c>
      <c r="L28">
        <v>453.33050900000001</v>
      </c>
      <c r="M28">
        <v>90.259103999999994</v>
      </c>
      <c r="N28">
        <v>115.66744799999999</v>
      </c>
      <c r="O28">
        <v>121.185605</v>
      </c>
      <c r="P28">
        <v>134.57275899999999</v>
      </c>
      <c r="Q28">
        <v>10.720546000000001</v>
      </c>
      <c r="R28">
        <v>18.652609999999999</v>
      </c>
      <c r="S28">
        <v>13.761965999999999</v>
      </c>
      <c r="T28">
        <v>0.38800000000000001</v>
      </c>
      <c r="U28">
        <v>337.52861999999999</v>
      </c>
      <c r="V28">
        <v>18.645295000000001</v>
      </c>
      <c r="W28">
        <v>34.137711000000003</v>
      </c>
      <c r="X28">
        <v>142.67699200000001</v>
      </c>
      <c r="Y28">
        <v>0</v>
      </c>
      <c r="Z28">
        <v>19.122897999999999</v>
      </c>
      <c r="AA28">
        <v>22.922640000000001</v>
      </c>
      <c r="AB28">
        <v>40.491408999999997</v>
      </c>
      <c r="AC28">
        <v>29.570779000000002</v>
      </c>
      <c r="AD28">
        <v>27.773101</v>
      </c>
      <c r="AE28">
        <v>50.282029000000001</v>
      </c>
      <c r="AF28">
        <v>8.166506</v>
      </c>
      <c r="AG28">
        <v>40.408206</v>
      </c>
      <c r="AH28">
        <v>114.998707</v>
      </c>
      <c r="AI28">
        <v>50.645060000000001</v>
      </c>
      <c r="AJ28">
        <v>0</v>
      </c>
      <c r="AK28">
        <v>53.247269000000003</v>
      </c>
      <c r="AL28">
        <v>80.357877999999999</v>
      </c>
      <c r="AM28">
        <v>16.044750000000001</v>
      </c>
      <c r="AN28">
        <v>0.97628199999999998</v>
      </c>
      <c r="AO28">
        <v>0</v>
      </c>
      <c r="AP28">
        <v>1.8584750000000001</v>
      </c>
      <c r="AQ28">
        <v>0</v>
      </c>
      <c r="AR28">
        <v>36.304819000000002</v>
      </c>
      <c r="AS28">
        <v>32.762445999999997</v>
      </c>
      <c r="AT28">
        <v>11.161004</v>
      </c>
      <c r="AU28">
        <v>0</v>
      </c>
      <c r="AV28">
        <v>0</v>
      </c>
      <c r="AW28">
        <v>0</v>
      </c>
      <c r="AX28">
        <v>0</v>
      </c>
      <c r="AY28">
        <v>1.408539</v>
      </c>
      <c r="AZ28">
        <v>1.174722</v>
      </c>
      <c r="BA28">
        <v>1.30691</v>
      </c>
      <c r="BB28">
        <v>1.347048</v>
      </c>
      <c r="BC28">
        <v>53.2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2551.2200279999997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364.03261199999997</v>
      </c>
      <c r="L29">
        <v>347.55347599999999</v>
      </c>
      <c r="M29">
        <v>90.259103999999994</v>
      </c>
      <c r="N29">
        <v>115.66744799999999</v>
      </c>
      <c r="O29">
        <v>121.185605</v>
      </c>
      <c r="P29">
        <v>134.57275899999999</v>
      </c>
      <c r="Q29">
        <v>10.567276</v>
      </c>
      <c r="R29">
        <v>28.860474</v>
      </c>
      <c r="S29">
        <v>13.478935999999999</v>
      </c>
      <c r="T29">
        <v>0.387214</v>
      </c>
      <c r="U29">
        <v>337.52861999999999</v>
      </c>
      <c r="V29">
        <v>12.740732</v>
      </c>
      <c r="W29">
        <v>30.037291</v>
      </c>
      <c r="X29">
        <v>142.67699200000001</v>
      </c>
      <c r="Y29">
        <v>0</v>
      </c>
      <c r="Z29">
        <v>19.122897999999999</v>
      </c>
      <c r="AA29">
        <v>40.765622999999998</v>
      </c>
      <c r="AB29">
        <v>40.491408999999997</v>
      </c>
      <c r="AC29">
        <v>29.570779000000002</v>
      </c>
      <c r="AD29">
        <v>27.773101</v>
      </c>
      <c r="AE29">
        <v>50.282029000000001</v>
      </c>
      <c r="AF29">
        <v>8.166506</v>
      </c>
      <c r="AG29">
        <v>40.408206</v>
      </c>
      <c r="AH29">
        <v>114.998707</v>
      </c>
      <c r="AI29">
        <v>50.645060000000001</v>
      </c>
      <c r="AJ29">
        <v>0</v>
      </c>
      <c r="AK29">
        <v>53.247269000000003</v>
      </c>
      <c r="AL29">
        <v>80.357877999999999</v>
      </c>
      <c r="AM29">
        <v>16.044750000000001</v>
      </c>
      <c r="AN29">
        <v>0.97628199999999998</v>
      </c>
      <c r="AO29">
        <v>0</v>
      </c>
      <c r="AP29">
        <v>1.8584750000000001</v>
      </c>
      <c r="AQ29">
        <v>0</v>
      </c>
      <c r="AR29">
        <v>36.304819000000002</v>
      </c>
      <c r="AS29">
        <v>32.762445999999997</v>
      </c>
      <c r="AT29">
        <v>11.161004</v>
      </c>
      <c r="AU29">
        <v>0</v>
      </c>
      <c r="AV29">
        <v>0</v>
      </c>
      <c r="AW29">
        <v>0</v>
      </c>
      <c r="AX29">
        <v>0</v>
      </c>
      <c r="AY29">
        <v>1.408539</v>
      </c>
      <c r="AZ29">
        <v>1.762084</v>
      </c>
      <c r="BA29">
        <v>1.30691</v>
      </c>
      <c r="BB29">
        <v>1.347048</v>
      </c>
      <c r="BC29">
        <v>53.2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2463.5103609999996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364.46677399999999</v>
      </c>
      <c r="L30">
        <v>346.31374199999999</v>
      </c>
      <c r="M30">
        <v>90.259103999999994</v>
      </c>
      <c r="N30">
        <v>115.66744799999999</v>
      </c>
      <c r="O30">
        <v>121.185605</v>
      </c>
      <c r="P30">
        <v>134.57275899999999</v>
      </c>
      <c r="Q30">
        <v>10.567276</v>
      </c>
      <c r="R30">
        <v>28.860474</v>
      </c>
      <c r="S30">
        <v>13.478935999999999</v>
      </c>
      <c r="T30">
        <v>0.35813299999999998</v>
      </c>
      <c r="U30">
        <v>337.52861999999999</v>
      </c>
      <c r="V30">
        <v>12.740732</v>
      </c>
      <c r="W30">
        <v>28.538686999999999</v>
      </c>
      <c r="X30">
        <v>142.67699200000001</v>
      </c>
      <c r="Y30">
        <v>0</v>
      </c>
      <c r="Z30">
        <v>19.122897999999999</v>
      </c>
      <c r="AA30">
        <v>40.765622999999998</v>
      </c>
      <c r="AB30">
        <v>40.491408999999997</v>
      </c>
      <c r="AC30">
        <v>29.570779000000002</v>
      </c>
      <c r="AD30">
        <v>27.773101</v>
      </c>
      <c r="AE30">
        <v>50.282029000000001</v>
      </c>
      <c r="AF30">
        <v>8.166506</v>
      </c>
      <c r="AG30">
        <v>40.408206</v>
      </c>
      <c r="AH30">
        <v>114.998707</v>
      </c>
      <c r="AI30">
        <v>10.362159999999999</v>
      </c>
      <c r="AJ30">
        <v>0</v>
      </c>
      <c r="AK30">
        <v>53.247269000000003</v>
      </c>
      <c r="AL30">
        <v>80.357877999999999</v>
      </c>
      <c r="AM30">
        <v>16.044750000000001</v>
      </c>
      <c r="AN30">
        <v>0.97628199999999998</v>
      </c>
      <c r="AO30">
        <v>0</v>
      </c>
      <c r="AP30">
        <v>1.8584750000000001</v>
      </c>
      <c r="AQ30">
        <v>0</v>
      </c>
      <c r="AR30">
        <v>36.304819000000002</v>
      </c>
      <c r="AS30">
        <v>32.762445999999997</v>
      </c>
      <c r="AT30">
        <v>11.161004</v>
      </c>
      <c r="AU30">
        <v>0</v>
      </c>
      <c r="AV30">
        <v>0</v>
      </c>
      <c r="AW30">
        <v>0</v>
      </c>
      <c r="AX30">
        <v>0</v>
      </c>
      <c r="AY30">
        <v>1.408539</v>
      </c>
      <c r="AZ30">
        <v>1.762084</v>
      </c>
      <c r="BA30">
        <v>1.30691</v>
      </c>
      <c r="BB30">
        <v>1.347048</v>
      </c>
      <c r="BC30">
        <v>53.2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2420.8942039999997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364.458688</v>
      </c>
      <c r="L31">
        <v>346.31374199999999</v>
      </c>
      <c r="M31">
        <v>90.259103999999994</v>
      </c>
      <c r="N31">
        <v>115.66744799999999</v>
      </c>
      <c r="O31">
        <v>121.185605</v>
      </c>
      <c r="P31">
        <v>134.57275899999999</v>
      </c>
      <c r="Q31">
        <v>10.567276</v>
      </c>
      <c r="R31">
        <v>22.043897999999999</v>
      </c>
      <c r="S31">
        <v>13.478935999999999</v>
      </c>
      <c r="T31">
        <v>0.387214</v>
      </c>
      <c r="U31">
        <v>337.52861999999999</v>
      </c>
      <c r="V31">
        <v>15.196260000000001</v>
      </c>
      <c r="W31">
        <v>34.137711000000003</v>
      </c>
      <c r="X31">
        <v>142.67699200000001</v>
      </c>
      <c r="Y31">
        <v>0</v>
      </c>
      <c r="Z31">
        <v>19.122897999999999</v>
      </c>
      <c r="AA31">
        <v>40.765622999999998</v>
      </c>
      <c r="AB31">
        <v>40.491408999999997</v>
      </c>
      <c r="AC31">
        <v>29.570779000000002</v>
      </c>
      <c r="AD31">
        <v>27.773101</v>
      </c>
      <c r="AE31">
        <v>50.282029000000001</v>
      </c>
      <c r="AF31">
        <v>8.166506</v>
      </c>
      <c r="AG31">
        <v>40.408206</v>
      </c>
      <c r="AH31">
        <v>114.998707</v>
      </c>
      <c r="AI31">
        <v>3.2381760000000002</v>
      </c>
      <c r="AJ31">
        <v>0</v>
      </c>
      <c r="AK31">
        <v>53.247269000000003</v>
      </c>
      <c r="AL31">
        <v>80.357877999999999</v>
      </c>
      <c r="AM31">
        <v>16.044750000000001</v>
      </c>
      <c r="AN31">
        <v>0.97628199999999998</v>
      </c>
      <c r="AO31">
        <v>0</v>
      </c>
      <c r="AP31">
        <v>3.097458</v>
      </c>
      <c r="AQ31">
        <v>0</v>
      </c>
      <c r="AR31">
        <v>36.304819000000002</v>
      </c>
      <c r="AS31">
        <v>32.762445999999997</v>
      </c>
      <c r="AT31">
        <v>11.161004</v>
      </c>
      <c r="AU31">
        <v>0</v>
      </c>
      <c r="AV31">
        <v>0</v>
      </c>
      <c r="AW31">
        <v>0</v>
      </c>
      <c r="AX31">
        <v>0</v>
      </c>
      <c r="AY31">
        <v>1.408539</v>
      </c>
      <c r="AZ31">
        <v>1.762084</v>
      </c>
      <c r="BA31">
        <v>1.30691</v>
      </c>
      <c r="BB31">
        <v>1.347048</v>
      </c>
      <c r="BC31">
        <v>58.03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2421.0981740000002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364.46677399999999</v>
      </c>
      <c r="L32">
        <v>346.66280699999999</v>
      </c>
      <c r="M32">
        <v>90.259103999999994</v>
      </c>
      <c r="N32">
        <v>115.66744799999999</v>
      </c>
      <c r="O32">
        <v>121.185605</v>
      </c>
      <c r="P32">
        <v>134.57275899999999</v>
      </c>
      <c r="Q32">
        <v>10.567276</v>
      </c>
      <c r="R32">
        <v>22.043897999999999</v>
      </c>
      <c r="S32">
        <v>13.478935999999999</v>
      </c>
      <c r="T32">
        <v>0.387214</v>
      </c>
      <c r="U32">
        <v>337.52861999999999</v>
      </c>
      <c r="V32">
        <v>15.196260000000001</v>
      </c>
      <c r="W32">
        <v>34.137711000000003</v>
      </c>
      <c r="X32">
        <v>142.67699200000001</v>
      </c>
      <c r="Y32">
        <v>0</v>
      </c>
      <c r="Z32">
        <v>19.122897999999999</v>
      </c>
      <c r="AA32">
        <v>40.765622999999998</v>
      </c>
      <c r="AB32">
        <v>40.491408999999997</v>
      </c>
      <c r="AC32">
        <v>29.570779000000002</v>
      </c>
      <c r="AD32">
        <v>27.773101</v>
      </c>
      <c r="AE32">
        <v>50.282029000000001</v>
      </c>
      <c r="AF32">
        <v>8.166506</v>
      </c>
      <c r="AG32">
        <v>40.408206</v>
      </c>
      <c r="AH32">
        <v>114.998707</v>
      </c>
      <c r="AI32">
        <v>3.2381760000000002</v>
      </c>
      <c r="AJ32">
        <v>0</v>
      </c>
      <c r="AK32">
        <v>53.247269000000003</v>
      </c>
      <c r="AL32">
        <v>80.357877999999999</v>
      </c>
      <c r="AM32">
        <v>16.044750000000001</v>
      </c>
      <c r="AN32">
        <v>0.97628199999999998</v>
      </c>
      <c r="AO32">
        <v>0</v>
      </c>
      <c r="AP32">
        <v>3.097458</v>
      </c>
      <c r="AQ32">
        <v>0</v>
      </c>
      <c r="AR32">
        <v>36.304819000000002</v>
      </c>
      <c r="AS32">
        <v>32.762445999999997</v>
      </c>
      <c r="AT32">
        <v>11.161004</v>
      </c>
      <c r="AU32">
        <v>0</v>
      </c>
      <c r="AV32">
        <v>0</v>
      </c>
      <c r="AW32">
        <v>0</v>
      </c>
      <c r="AX32">
        <v>0</v>
      </c>
      <c r="AY32">
        <v>1.408539</v>
      </c>
      <c r="AZ32">
        <v>1.762084</v>
      </c>
      <c r="BA32">
        <v>1.30691</v>
      </c>
      <c r="BB32">
        <v>1.347048</v>
      </c>
      <c r="BC32">
        <v>58.03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2421.4553249999999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364.573151</v>
      </c>
      <c r="L33">
        <v>346.66280699999999</v>
      </c>
      <c r="M33">
        <v>90.259103999999994</v>
      </c>
      <c r="N33">
        <v>115.66744799999999</v>
      </c>
      <c r="O33">
        <v>121.185605</v>
      </c>
      <c r="P33">
        <v>134.57275899999999</v>
      </c>
      <c r="Q33">
        <v>10.567276</v>
      </c>
      <c r="R33">
        <v>21.387626000000001</v>
      </c>
      <c r="S33">
        <v>13.478935999999999</v>
      </c>
      <c r="T33">
        <v>0.38800000000000001</v>
      </c>
      <c r="U33">
        <v>337.52861999999999</v>
      </c>
      <c r="V33">
        <v>15.196260000000001</v>
      </c>
      <c r="W33">
        <v>34.137711000000003</v>
      </c>
      <c r="X33">
        <v>142.67699200000001</v>
      </c>
      <c r="Y33">
        <v>0</v>
      </c>
      <c r="Z33">
        <v>19.122897999999999</v>
      </c>
      <c r="AA33">
        <v>40.765622999999998</v>
      </c>
      <c r="AB33">
        <v>40.491408999999997</v>
      </c>
      <c r="AC33">
        <v>29.570779000000002</v>
      </c>
      <c r="AD33">
        <v>27.773101</v>
      </c>
      <c r="AE33">
        <v>50.282029000000001</v>
      </c>
      <c r="AF33">
        <v>8.166506</v>
      </c>
      <c r="AG33">
        <v>40.408206</v>
      </c>
      <c r="AH33">
        <v>114.998707</v>
      </c>
      <c r="AI33">
        <v>3.2381760000000002</v>
      </c>
      <c r="AJ33">
        <v>0</v>
      </c>
      <c r="AK33">
        <v>53.247269000000003</v>
      </c>
      <c r="AL33">
        <v>80.357877999999999</v>
      </c>
      <c r="AM33">
        <v>16.044750000000001</v>
      </c>
      <c r="AN33">
        <v>0.97628199999999998</v>
      </c>
      <c r="AO33">
        <v>0</v>
      </c>
      <c r="AP33">
        <v>3.097458</v>
      </c>
      <c r="AQ33">
        <v>0</v>
      </c>
      <c r="AR33">
        <v>38.440396999999997</v>
      </c>
      <c r="AS33">
        <v>32.762445999999997</v>
      </c>
      <c r="AT33">
        <v>11.161004</v>
      </c>
      <c r="AU33">
        <v>0</v>
      </c>
      <c r="AV33">
        <v>0</v>
      </c>
      <c r="AW33">
        <v>0</v>
      </c>
      <c r="AX33">
        <v>0</v>
      </c>
      <c r="AY33">
        <v>1.408539</v>
      </c>
      <c r="AZ33">
        <v>1.762084</v>
      </c>
      <c r="BA33">
        <v>1.30691</v>
      </c>
      <c r="BB33">
        <v>1.347048</v>
      </c>
      <c r="BC33">
        <v>58.03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2423.0417939999998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364.58118100000002</v>
      </c>
      <c r="L34">
        <v>346.66280699999999</v>
      </c>
      <c r="M34">
        <v>90.259103999999994</v>
      </c>
      <c r="N34">
        <v>115.66744799999999</v>
      </c>
      <c r="O34">
        <v>121.185605</v>
      </c>
      <c r="P34">
        <v>134.57275899999999</v>
      </c>
      <c r="Q34">
        <v>10.567276</v>
      </c>
      <c r="R34">
        <v>21.387626000000001</v>
      </c>
      <c r="S34">
        <v>13.478935999999999</v>
      </c>
      <c r="T34">
        <v>0.38800000000000001</v>
      </c>
      <c r="U34">
        <v>337.52861999999999</v>
      </c>
      <c r="V34">
        <v>15.196260000000001</v>
      </c>
      <c r="W34">
        <v>34.137711000000003</v>
      </c>
      <c r="X34">
        <v>142.67699200000001</v>
      </c>
      <c r="Y34">
        <v>0</v>
      </c>
      <c r="Z34">
        <v>19.122897999999999</v>
      </c>
      <c r="AA34">
        <v>40.765622999999998</v>
      </c>
      <c r="AB34">
        <v>40.491408999999997</v>
      </c>
      <c r="AC34">
        <v>29.570779000000002</v>
      </c>
      <c r="AD34">
        <v>27.773101</v>
      </c>
      <c r="AE34">
        <v>50.282029000000001</v>
      </c>
      <c r="AF34">
        <v>8.166506</v>
      </c>
      <c r="AG34">
        <v>40.408206</v>
      </c>
      <c r="AH34">
        <v>114.998707</v>
      </c>
      <c r="AI34">
        <v>3.2381760000000002</v>
      </c>
      <c r="AJ34">
        <v>0</v>
      </c>
      <c r="AK34">
        <v>53.247269000000003</v>
      </c>
      <c r="AL34">
        <v>80.357877999999999</v>
      </c>
      <c r="AM34">
        <v>16.044750000000001</v>
      </c>
      <c r="AN34">
        <v>0.97628199999999998</v>
      </c>
      <c r="AO34">
        <v>0</v>
      </c>
      <c r="AP34">
        <v>3.097458</v>
      </c>
      <c r="AQ34">
        <v>0</v>
      </c>
      <c r="AR34">
        <v>38.440396999999997</v>
      </c>
      <c r="AS34">
        <v>32.762445999999997</v>
      </c>
      <c r="AT34">
        <v>11.161004</v>
      </c>
      <c r="AU34">
        <v>0</v>
      </c>
      <c r="AV34">
        <v>0</v>
      </c>
      <c r="AW34">
        <v>0</v>
      </c>
      <c r="AX34">
        <v>0</v>
      </c>
      <c r="AY34">
        <v>1.408539</v>
      </c>
      <c r="AZ34">
        <v>1.174722</v>
      </c>
      <c r="BA34">
        <v>1.30691</v>
      </c>
      <c r="BB34">
        <v>1.347048</v>
      </c>
      <c r="BC34">
        <v>58.03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2422.462462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364.573151</v>
      </c>
      <c r="L35">
        <v>346.66280699999999</v>
      </c>
      <c r="M35">
        <v>90.259103999999994</v>
      </c>
      <c r="N35">
        <v>115.66744799999999</v>
      </c>
      <c r="O35">
        <v>121.185605</v>
      </c>
      <c r="P35">
        <v>134.57275899999999</v>
      </c>
      <c r="Q35">
        <v>10.57217</v>
      </c>
      <c r="R35">
        <v>21.800283</v>
      </c>
      <c r="S35">
        <v>13.761965999999999</v>
      </c>
      <c r="T35">
        <v>0.38800000000000001</v>
      </c>
      <c r="U35">
        <v>337.52861999999999</v>
      </c>
      <c r="V35">
        <v>4.8360000000000003</v>
      </c>
      <c r="W35">
        <v>20.409371</v>
      </c>
      <c r="X35">
        <v>94.522231000000005</v>
      </c>
      <c r="Y35">
        <v>0</v>
      </c>
      <c r="Z35">
        <v>12.677671</v>
      </c>
      <c r="AA35">
        <v>40.765622999999998</v>
      </c>
      <c r="AB35">
        <v>40.491408999999997</v>
      </c>
      <c r="AC35">
        <v>29.570779000000002</v>
      </c>
      <c r="AD35">
        <v>27.773101</v>
      </c>
      <c r="AE35">
        <v>50.282029000000001</v>
      </c>
      <c r="AF35">
        <v>8.166506</v>
      </c>
      <c r="AG35">
        <v>40.408206</v>
      </c>
      <c r="AH35">
        <v>114.998707</v>
      </c>
      <c r="AI35">
        <v>3.2381760000000002</v>
      </c>
      <c r="AJ35">
        <v>0</v>
      </c>
      <c r="AK35">
        <v>53.247269000000003</v>
      </c>
      <c r="AL35">
        <v>80.357877999999999</v>
      </c>
      <c r="AM35">
        <v>16.044750000000001</v>
      </c>
      <c r="AN35">
        <v>0.97628199999999998</v>
      </c>
      <c r="AO35">
        <v>0</v>
      </c>
      <c r="AP35">
        <v>3.097458</v>
      </c>
      <c r="AQ35">
        <v>0</v>
      </c>
      <c r="AR35">
        <v>36.304819000000002</v>
      </c>
      <c r="AS35">
        <v>32.762445999999997</v>
      </c>
      <c r="AT35">
        <v>11.161004</v>
      </c>
      <c r="AU35">
        <v>0</v>
      </c>
      <c r="AV35">
        <v>0</v>
      </c>
      <c r="AW35">
        <v>0</v>
      </c>
      <c r="AX35">
        <v>0</v>
      </c>
      <c r="AY35">
        <v>1.408539</v>
      </c>
      <c r="AZ35">
        <v>1.174722</v>
      </c>
      <c r="BA35">
        <v>1.30691</v>
      </c>
      <c r="BB35">
        <v>1.347048</v>
      </c>
      <c r="BC35">
        <v>58.03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2342.3308470000002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364.58118100000002</v>
      </c>
      <c r="L36">
        <v>346.66280699999999</v>
      </c>
      <c r="M36">
        <v>90.259103999999994</v>
      </c>
      <c r="N36">
        <v>115.66744799999999</v>
      </c>
      <c r="O36">
        <v>121.185605</v>
      </c>
      <c r="P36">
        <v>134.57275899999999</v>
      </c>
      <c r="Q36">
        <v>10.57217</v>
      </c>
      <c r="R36">
        <v>14.867125</v>
      </c>
      <c r="S36">
        <v>13.761965999999999</v>
      </c>
      <c r="T36">
        <v>0.38800000000000001</v>
      </c>
      <c r="U36">
        <v>337.52861999999999</v>
      </c>
      <c r="V36">
        <v>4.8360000000000003</v>
      </c>
      <c r="W36">
        <v>20.409371</v>
      </c>
      <c r="X36">
        <v>94.522231000000005</v>
      </c>
      <c r="Y36">
        <v>0</v>
      </c>
      <c r="Z36">
        <v>12.677671</v>
      </c>
      <c r="AA36">
        <v>27.177081999999999</v>
      </c>
      <c r="AB36">
        <v>40.491408999999997</v>
      </c>
      <c r="AC36">
        <v>29.570779000000002</v>
      </c>
      <c r="AD36">
        <v>27.773101</v>
      </c>
      <c r="AE36">
        <v>50.282029000000001</v>
      </c>
      <c r="AF36">
        <v>8.166506</v>
      </c>
      <c r="AG36">
        <v>40.408206</v>
      </c>
      <c r="AH36">
        <v>114.998707</v>
      </c>
      <c r="AI36">
        <v>3.2381760000000002</v>
      </c>
      <c r="AJ36">
        <v>0</v>
      </c>
      <c r="AK36">
        <v>53.247269000000003</v>
      </c>
      <c r="AL36">
        <v>80.357877999999999</v>
      </c>
      <c r="AM36">
        <v>16.044750000000001</v>
      </c>
      <c r="AN36">
        <v>0.97628199999999998</v>
      </c>
      <c r="AO36">
        <v>0</v>
      </c>
      <c r="AP36">
        <v>3.097458</v>
      </c>
      <c r="AQ36">
        <v>0</v>
      </c>
      <c r="AR36">
        <v>36.304819000000002</v>
      </c>
      <c r="AS36">
        <v>32.762445999999997</v>
      </c>
      <c r="AT36">
        <v>11.161004</v>
      </c>
      <c r="AU36">
        <v>0</v>
      </c>
      <c r="AV36">
        <v>0</v>
      </c>
      <c r="AW36">
        <v>0</v>
      </c>
      <c r="AX36">
        <v>0</v>
      </c>
      <c r="AY36">
        <v>1.408539</v>
      </c>
      <c r="AZ36">
        <v>1.174722</v>
      </c>
      <c r="BA36">
        <v>1.30691</v>
      </c>
      <c r="BB36">
        <v>1.347048</v>
      </c>
      <c r="BC36">
        <v>58.03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2321.8171780000002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364.58251799999999</v>
      </c>
      <c r="L37">
        <v>346.66280699999999</v>
      </c>
      <c r="M37">
        <v>90.259103999999994</v>
      </c>
      <c r="N37">
        <v>115.66744799999999</v>
      </c>
      <c r="O37">
        <v>121.185605</v>
      </c>
      <c r="P37">
        <v>134.57275899999999</v>
      </c>
      <c r="Q37">
        <v>10.57217</v>
      </c>
      <c r="R37">
        <v>15.254369000000001</v>
      </c>
      <c r="S37">
        <v>13.761965999999999</v>
      </c>
      <c r="T37">
        <v>0.392905</v>
      </c>
      <c r="U37">
        <v>337.52861999999999</v>
      </c>
      <c r="V37">
        <v>4.8360000000000003</v>
      </c>
      <c r="W37">
        <v>20.409371</v>
      </c>
      <c r="X37">
        <v>94.522231000000005</v>
      </c>
      <c r="Y37">
        <v>0</v>
      </c>
      <c r="Z37">
        <v>12.677671</v>
      </c>
      <c r="AA37">
        <v>27.177081999999999</v>
      </c>
      <c r="AB37">
        <v>40.491408999999997</v>
      </c>
      <c r="AC37">
        <v>29.570779000000002</v>
      </c>
      <c r="AD37">
        <v>27.773101</v>
      </c>
      <c r="AE37">
        <v>50.282029000000001</v>
      </c>
      <c r="AF37">
        <v>8.166506</v>
      </c>
      <c r="AG37">
        <v>40.408206</v>
      </c>
      <c r="AH37">
        <v>114.998707</v>
      </c>
      <c r="AI37">
        <v>15.543241999999999</v>
      </c>
      <c r="AJ37">
        <v>0</v>
      </c>
      <c r="AK37">
        <v>53.247269000000003</v>
      </c>
      <c r="AL37">
        <v>80.357877999999999</v>
      </c>
      <c r="AM37">
        <v>16.044750000000001</v>
      </c>
      <c r="AN37">
        <v>0.97628199999999998</v>
      </c>
      <c r="AO37">
        <v>0</v>
      </c>
      <c r="AP37">
        <v>3.097458</v>
      </c>
      <c r="AQ37">
        <v>0</v>
      </c>
      <c r="AR37">
        <v>36.304819000000002</v>
      </c>
      <c r="AS37">
        <v>32.762445999999997</v>
      </c>
      <c r="AT37">
        <v>11.161004</v>
      </c>
      <c r="AU37">
        <v>0</v>
      </c>
      <c r="AV37">
        <v>0</v>
      </c>
      <c r="AW37">
        <v>0</v>
      </c>
      <c r="AX37">
        <v>0</v>
      </c>
      <c r="AY37">
        <v>1.408539</v>
      </c>
      <c r="AZ37">
        <v>1.174722</v>
      </c>
      <c r="BA37">
        <v>1.30691</v>
      </c>
      <c r="BB37">
        <v>1.347048</v>
      </c>
      <c r="BC37">
        <v>58.03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2334.5157300000001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364.58251799999999</v>
      </c>
      <c r="L38">
        <v>346.66280699999999</v>
      </c>
      <c r="M38">
        <v>90.259103999999994</v>
      </c>
      <c r="N38">
        <v>115.66744799999999</v>
      </c>
      <c r="O38">
        <v>121.185605</v>
      </c>
      <c r="P38">
        <v>134.57275899999999</v>
      </c>
      <c r="Q38">
        <v>10.57217</v>
      </c>
      <c r="R38">
        <v>15.254369000000001</v>
      </c>
      <c r="S38">
        <v>13.761965999999999</v>
      </c>
      <c r="T38">
        <v>0.392905</v>
      </c>
      <c r="U38">
        <v>337.52861999999999</v>
      </c>
      <c r="V38">
        <v>4.8360000000000003</v>
      </c>
      <c r="W38">
        <v>20.409371</v>
      </c>
      <c r="X38">
        <v>94.522231000000005</v>
      </c>
      <c r="Y38">
        <v>0</v>
      </c>
      <c r="Z38">
        <v>6.3388350000000004</v>
      </c>
      <c r="AA38">
        <v>27.177081999999999</v>
      </c>
      <c r="AB38">
        <v>40.491408999999997</v>
      </c>
      <c r="AC38">
        <v>29.570779000000002</v>
      </c>
      <c r="AD38">
        <v>27.773101</v>
      </c>
      <c r="AE38">
        <v>50.282029000000001</v>
      </c>
      <c r="AF38">
        <v>8.166506</v>
      </c>
      <c r="AG38">
        <v>40.408206</v>
      </c>
      <c r="AH38">
        <v>114.998707</v>
      </c>
      <c r="AI38">
        <v>15.543241999999999</v>
      </c>
      <c r="AJ38">
        <v>0</v>
      </c>
      <c r="AK38">
        <v>53.247269000000003</v>
      </c>
      <c r="AL38">
        <v>80.357877999999999</v>
      </c>
      <c r="AM38">
        <v>16.044750000000001</v>
      </c>
      <c r="AN38">
        <v>0.97628199999999998</v>
      </c>
      <c r="AO38">
        <v>0</v>
      </c>
      <c r="AP38">
        <v>3.097458</v>
      </c>
      <c r="AQ38">
        <v>0</v>
      </c>
      <c r="AR38">
        <v>36.304819000000002</v>
      </c>
      <c r="AS38">
        <v>32.762445999999997</v>
      </c>
      <c r="AT38">
        <v>11.161004</v>
      </c>
      <c r="AU38">
        <v>0</v>
      </c>
      <c r="AV38">
        <v>0</v>
      </c>
      <c r="AW38">
        <v>0</v>
      </c>
      <c r="AX38">
        <v>0</v>
      </c>
      <c r="AY38">
        <v>1.408539</v>
      </c>
      <c r="AZ38">
        <v>1.174722</v>
      </c>
      <c r="BA38">
        <v>1.30691</v>
      </c>
      <c r="BB38">
        <v>1.347048</v>
      </c>
      <c r="BC38">
        <v>58.03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2328.1768940000002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364.99994800000002</v>
      </c>
      <c r="L39">
        <v>348.87681400000002</v>
      </c>
      <c r="M39">
        <v>90.259103999999994</v>
      </c>
      <c r="N39">
        <v>115.66744799999999</v>
      </c>
      <c r="O39">
        <v>121.185605</v>
      </c>
      <c r="P39">
        <v>134.57275899999999</v>
      </c>
      <c r="Q39">
        <v>11.543101999999999</v>
      </c>
      <c r="R39">
        <v>15.254369000000001</v>
      </c>
      <c r="S39">
        <v>13.807079999999999</v>
      </c>
      <c r="T39">
        <v>0.39547599999999999</v>
      </c>
      <c r="U39">
        <v>337.52861999999999</v>
      </c>
      <c r="V39">
        <v>4.8360000000000003</v>
      </c>
      <c r="W39">
        <v>12.080328</v>
      </c>
      <c r="X39">
        <v>82.857190000000003</v>
      </c>
      <c r="Y39">
        <v>0</v>
      </c>
      <c r="Z39">
        <v>6.3388350000000004</v>
      </c>
      <c r="AA39">
        <v>27.177081999999999</v>
      </c>
      <c r="AB39">
        <v>40.491408999999997</v>
      </c>
      <c r="AC39">
        <v>29.570779000000002</v>
      </c>
      <c r="AD39">
        <v>18.515401000000001</v>
      </c>
      <c r="AE39">
        <v>50.282029000000001</v>
      </c>
      <c r="AF39">
        <v>6.1746740000000004</v>
      </c>
      <c r="AG39">
        <v>40.408206</v>
      </c>
      <c r="AH39">
        <v>114.998707</v>
      </c>
      <c r="AI39">
        <v>15.543241999999999</v>
      </c>
      <c r="AJ39">
        <v>0</v>
      </c>
      <c r="AK39">
        <v>53.247269000000003</v>
      </c>
      <c r="AL39">
        <v>80.357877999999999</v>
      </c>
      <c r="AM39">
        <v>16.044750000000001</v>
      </c>
      <c r="AN39">
        <v>0.97628199999999998</v>
      </c>
      <c r="AO39">
        <v>0</v>
      </c>
      <c r="AP39">
        <v>3.097458</v>
      </c>
      <c r="AQ39">
        <v>0</v>
      </c>
      <c r="AR39">
        <v>36.304819000000002</v>
      </c>
      <c r="AS39">
        <v>32.762445999999997</v>
      </c>
      <c r="AT39">
        <v>11.161004</v>
      </c>
      <c r="AU39">
        <v>0</v>
      </c>
      <c r="AV39">
        <v>0</v>
      </c>
      <c r="AW39">
        <v>0</v>
      </c>
      <c r="AX39">
        <v>0</v>
      </c>
      <c r="AY39">
        <v>1.408539</v>
      </c>
      <c r="AZ39">
        <v>1.174722</v>
      </c>
      <c r="BA39">
        <v>1.30691</v>
      </c>
      <c r="BB39">
        <v>1.347048</v>
      </c>
      <c r="BC39">
        <v>48.36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2290.9133320000005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364.99994800000002</v>
      </c>
      <c r="L40">
        <v>348.87681400000002</v>
      </c>
      <c r="M40">
        <v>90.259103999999994</v>
      </c>
      <c r="N40">
        <v>115.66744799999999</v>
      </c>
      <c r="O40">
        <v>121.185605</v>
      </c>
      <c r="P40">
        <v>134.57275899999999</v>
      </c>
      <c r="Q40">
        <v>11.543101999999999</v>
      </c>
      <c r="R40">
        <v>15.254369000000001</v>
      </c>
      <c r="S40">
        <v>13.807079999999999</v>
      </c>
      <c r="T40">
        <v>0.39547599999999999</v>
      </c>
      <c r="U40">
        <v>337.52861999999999</v>
      </c>
      <c r="V40">
        <v>4.8360000000000003</v>
      </c>
      <c r="W40">
        <v>12.080328</v>
      </c>
      <c r="X40">
        <v>75.117298000000005</v>
      </c>
      <c r="Y40">
        <v>0</v>
      </c>
      <c r="Z40">
        <v>6.3388350000000004</v>
      </c>
      <c r="AA40">
        <v>27.177081999999999</v>
      </c>
      <c r="AB40">
        <v>40.491408999999997</v>
      </c>
      <c r="AC40">
        <v>29.570779000000002</v>
      </c>
      <c r="AD40">
        <v>18.515401000000001</v>
      </c>
      <c r="AE40">
        <v>50.282029000000001</v>
      </c>
      <c r="AF40">
        <v>6.1746740000000004</v>
      </c>
      <c r="AG40">
        <v>40.408206</v>
      </c>
      <c r="AH40">
        <v>94.682267999999993</v>
      </c>
      <c r="AI40">
        <v>15.543241999999999</v>
      </c>
      <c r="AJ40">
        <v>0</v>
      </c>
      <c r="AK40">
        <v>53.247269000000003</v>
      </c>
      <c r="AL40">
        <v>80.357877999999999</v>
      </c>
      <c r="AM40">
        <v>16.044750000000001</v>
      </c>
      <c r="AN40">
        <v>0.97628199999999998</v>
      </c>
      <c r="AO40">
        <v>0</v>
      </c>
      <c r="AP40">
        <v>3.097458</v>
      </c>
      <c r="AQ40">
        <v>0</v>
      </c>
      <c r="AR40">
        <v>38.440396999999997</v>
      </c>
      <c r="AS40">
        <v>32.762445999999997</v>
      </c>
      <c r="AT40">
        <v>11.161004</v>
      </c>
      <c r="AU40">
        <v>0</v>
      </c>
      <c r="AV40">
        <v>0</v>
      </c>
      <c r="AW40">
        <v>0</v>
      </c>
      <c r="AX40">
        <v>0</v>
      </c>
      <c r="AY40">
        <v>1.408539</v>
      </c>
      <c r="AZ40">
        <v>1.174722</v>
      </c>
      <c r="BA40">
        <v>1.0767370000000001</v>
      </c>
      <c r="BB40">
        <v>1.347048</v>
      </c>
      <c r="BC40">
        <v>48.36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2264.7624060000007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364.99472100000003</v>
      </c>
      <c r="L41">
        <v>348.87681400000002</v>
      </c>
      <c r="M41">
        <v>90.259103999999994</v>
      </c>
      <c r="N41">
        <v>115.66744799999999</v>
      </c>
      <c r="O41">
        <v>121.185605</v>
      </c>
      <c r="P41">
        <v>134.57275899999999</v>
      </c>
      <c r="Q41">
        <v>11.543101999999999</v>
      </c>
      <c r="R41">
        <v>15.477347999999999</v>
      </c>
      <c r="S41">
        <v>13.807079999999999</v>
      </c>
      <c r="T41">
        <v>0.39547599999999999</v>
      </c>
      <c r="U41">
        <v>337.52861999999999</v>
      </c>
      <c r="V41">
        <v>4.8360000000000003</v>
      </c>
      <c r="W41">
        <v>12.080328</v>
      </c>
      <c r="X41">
        <v>75.117298000000005</v>
      </c>
      <c r="Y41">
        <v>0</v>
      </c>
      <c r="Z41">
        <v>6.3388350000000004</v>
      </c>
      <c r="AA41">
        <v>27.177081999999999</v>
      </c>
      <c r="AB41">
        <v>40.491408999999997</v>
      </c>
      <c r="AC41">
        <v>29.570779000000002</v>
      </c>
      <c r="AD41">
        <v>18.515401000000001</v>
      </c>
      <c r="AE41">
        <v>50.282029000000001</v>
      </c>
      <c r="AF41">
        <v>6.1746740000000004</v>
      </c>
      <c r="AG41">
        <v>40.408206</v>
      </c>
      <c r="AH41">
        <v>94.682267999999993</v>
      </c>
      <c r="AI41">
        <v>0</v>
      </c>
      <c r="AJ41">
        <v>0</v>
      </c>
      <c r="AK41">
        <v>53.247269000000003</v>
      </c>
      <c r="AL41">
        <v>79.795934000000003</v>
      </c>
      <c r="AM41">
        <v>16.044750000000001</v>
      </c>
      <c r="AN41">
        <v>0.97628199999999998</v>
      </c>
      <c r="AO41">
        <v>0</v>
      </c>
      <c r="AP41">
        <v>2.4779659999999999</v>
      </c>
      <c r="AQ41">
        <v>0</v>
      </c>
      <c r="AR41">
        <v>38.440396999999997</v>
      </c>
      <c r="AS41">
        <v>32.762445999999997</v>
      </c>
      <c r="AT41">
        <v>12.223957</v>
      </c>
      <c r="AU41">
        <v>0</v>
      </c>
      <c r="AV41">
        <v>0</v>
      </c>
      <c r="AW41">
        <v>0</v>
      </c>
      <c r="AX41">
        <v>0</v>
      </c>
      <c r="AY41">
        <v>1.408539</v>
      </c>
      <c r="AZ41">
        <v>1.174722</v>
      </c>
      <c r="BA41">
        <v>1.0767370000000001</v>
      </c>
      <c r="BB41">
        <v>1.347048</v>
      </c>
      <c r="BC41">
        <v>50.83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2251.7884330000006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364.99472100000003</v>
      </c>
      <c r="L42">
        <v>348.87681400000002</v>
      </c>
      <c r="M42">
        <v>90.259103999999994</v>
      </c>
      <c r="N42">
        <v>115.66744799999999</v>
      </c>
      <c r="O42">
        <v>121.185605</v>
      </c>
      <c r="P42">
        <v>134.57275899999999</v>
      </c>
      <c r="Q42">
        <v>11.543101999999999</v>
      </c>
      <c r="R42">
        <v>15.477347999999999</v>
      </c>
      <c r="S42">
        <v>13.807079999999999</v>
      </c>
      <c r="T42">
        <v>0.39547599999999999</v>
      </c>
      <c r="U42">
        <v>337.52861999999999</v>
      </c>
      <c r="V42">
        <v>4.8360000000000003</v>
      </c>
      <c r="W42">
        <v>12.080328</v>
      </c>
      <c r="X42">
        <v>75.117298000000005</v>
      </c>
      <c r="Y42">
        <v>0</v>
      </c>
      <c r="Z42">
        <v>6.3388350000000004</v>
      </c>
      <c r="AA42">
        <v>27.177081999999999</v>
      </c>
      <c r="AB42">
        <v>40.491408999999997</v>
      </c>
      <c r="AC42">
        <v>29.570779000000002</v>
      </c>
      <c r="AD42">
        <v>18.515401000000001</v>
      </c>
      <c r="AE42">
        <v>50.282029000000001</v>
      </c>
      <c r="AF42">
        <v>6.1746740000000004</v>
      </c>
      <c r="AG42">
        <v>40.408206</v>
      </c>
      <c r="AH42">
        <v>94.682267999999993</v>
      </c>
      <c r="AI42">
        <v>0</v>
      </c>
      <c r="AJ42">
        <v>0</v>
      </c>
      <c r="AK42">
        <v>53.247269000000003</v>
      </c>
      <c r="AL42">
        <v>79.795934000000003</v>
      </c>
      <c r="AM42">
        <v>16.044750000000001</v>
      </c>
      <c r="AN42">
        <v>0.97628199999999998</v>
      </c>
      <c r="AO42">
        <v>0</v>
      </c>
      <c r="AP42">
        <v>2.4779659999999999</v>
      </c>
      <c r="AQ42">
        <v>0</v>
      </c>
      <c r="AR42">
        <v>36.304819000000002</v>
      </c>
      <c r="AS42">
        <v>32.762445999999997</v>
      </c>
      <c r="AT42">
        <v>13.605796</v>
      </c>
      <c r="AU42">
        <v>0</v>
      </c>
      <c r="AV42">
        <v>0</v>
      </c>
      <c r="AW42">
        <v>0</v>
      </c>
      <c r="AX42">
        <v>0</v>
      </c>
      <c r="AY42">
        <v>1.408539</v>
      </c>
      <c r="AZ42">
        <v>1.174722</v>
      </c>
      <c r="BA42">
        <v>1.0767370000000001</v>
      </c>
      <c r="BB42">
        <v>1.347048</v>
      </c>
      <c r="BC42">
        <v>50.83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2251.0346940000004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364.88211699999999</v>
      </c>
      <c r="L43">
        <v>348.87681400000002</v>
      </c>
      <c r="M43">
        <v>90.259103999999994</v>
      </c>
      <c r="N43">
        <v>115.66744799999999</v>
      </c>
      <c r="O43">
        <v>121.185605</v>
      </c>
      <c r="P43">
        <v>134.57275899999999</v>
      </c>
      <c r="Q43">
        <v>5.8224470000000004</v>
      </c>
      <c r="R43">
        <v>14.43732</v>
      </c>
      <c r="S43">
        <v>9.6768000000000001</v>
      </c>
      <c r="T43">
        <v>7.8342999999999996E-2</v>
      </c>
      <c r="U43">
        <v>337.52861999999999</v>
      </c>
      <c r="V43">
        <v>4.8360000000000003</v>
      </c>
      <c r="W43">
        <v>12.080328</v>
      </c>
      <c r="X43">
        <v>41.018951999999999</v>
      </c>
      <c r="Y43">
        <v>0</v>
      </c>
      <c r="Z43">
        <v>6.3388350000000004</v>
      </c>
      <c r="AA43">
        <v>27.177081999999999</v>
      </c>
      <c r="AB43">
        <v>40.491408999999997</v>
      </c>
      <c r="AC43">
        <v>29.570779000000002</v>
      </c>
      <c r="AD43">
        <v>18.515401000000001</v>
      </c>
      <c r="AE43">
        <v>50.282029000000001</v>
      </c>
      <c r="AF43">
        <v>6.1746740000000004</v>
      </c>
      <c r="AG43">
        <v>40.408206</v>
      </c>
      <c r="AH43">
        <v>94.682267999999993</v>
      </c>
      <c r="AI43">
        <v>0</v>
      </c>
      <c r="AJ43">
        <v>0</v>
      </c>
      <c r="AK43">
        <v>53.247269000000003</v>
      </c>
      <c r="AL43">
        <v>79.795934000000003</v>
      </c>
      <c r="AM43">
        <v>16.044750000000001</v>
      </c>
      <c r="AN43">
        <v>0.97628199999999998</v>
      </c>
      <c r="AO43">
        <v>0</v>
      </c>
      <c r="AP43">
        <v>2.4779659999999999</v>
      </c>
      <c r="AQ43">
        <v>0</v>
      </c>
      <c r="AR43">
        <v>36.304819000000002</v>
      </c>
      <c r="AS43">
        <v>32.762445999999997</v>
      </c>
      <c r="AT43">
        <v>14.881339000000001</v>
      </c>
      <c r="AU43">
        <v>0</v>
      </c>
      <c r="AV43">
        <v>0</v>
      </c>
      <c r="AW43">
        <v>0</v>
      </c>
      <c r="AX43">
        <v>0</v>
      </c>
      <c r="AY43">
        <v>1.408539</v>
      </c>
      <c r="AZ43">
        <v>1.174722</v>
      </c>
      <c r="BA43">
        <v>1.0767370000000001</v>
      </c>
      <c r="BB43">
        <v>1.347048</v>
      </c>
      <c r="BC43">
        <v>61.01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2217.0711910000005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352.00519800000001</v>
      </c>
      <c r="L44">
        <v>348.87681400000002</v>
      </c>
      <c r="M44">
        <v>90.259103999999994</v>
      </c>
      <c r="N44">
        <v>115.66744799999999</v>
      </c>
      <c r="O44">
        <v>121.185605</v>
      </c>
      <c r="P44">
        <v>134.57275899999999</v>
      </c>
      <c r="Q44">
        <v>5.8224470000000004</v>
      </c>
      <c r="R44">
        <v>14.43732</v>
      </c>
      <c r="S44">
        <v>9.6768000000000001</v>
      </c>
      <c r="T44">
        <v>7.8342999999999996E-2</v>
      </c>
      <c r="U44">
        <v>337.52861999999999</v>
      </c>
      <c r="V44">
        <v>4.8360000000000003</v>
      </c>
      <c r="W44">
        <v>12.080328</v>
      </c>
      <c r="X44">
        <v>49.104107999999997</v>
      </c>
      <c r="Y44">
        <v>0</v>
      </c>
      <c r="Z44">
        <v>6.3388350000000004</v>
      </c>
      <c r="AA44">
        <v>27.177081999999999</v>
      </c>
      <c r="AB44">
        <v>40.491408999999997</v>
      </c>
      <c r="AC44">
        <v>29.570779000000002</v>
      </c>
      <c r="AD44">
        <v>18.515401000000001</v>
      </c>
      <c r="AE44">
        <v>50.282029000000001</v>
      </c>
      <c r="AF44">
        <v>6.1746740000000004</v>
      </c>
      <c r="AG44">
        <v>40.408206</v>
      </c>
      <c r="AH44">
        <v>71.011701000000002</v>
      </c>
      <c r="AI44">
        <v>0</v>
      </c>
      <c r="AJ44">
        <v>0</v>
      </c>
      <c r="AK44">
        <v>53.247269000000003</v>
      </c>
      <c r="AL44">
        <v>79.795934000000003</v>
      </c>
      <c r="AM44">
        <v>16.044750000000001</v>
      </c>
      <c r="AN44">
        <v>0.97628199999999998</v>
      </c>
      <c r="AO44">
        <v>0</v>
      </c>
      <c r="AP44">
        <v>2.4779659999999999</v>
      </c>
      <c r="AQ44">
        <v>0</v>
      </c>
      <c r="AR44">
        <v>36.304819000000002</v>
      </c>
      <c r="AS44">
        <v>32.762445999999997</v>
      </c>
      <c r="AT44">
        <v>14.881339000000001</v>
      </c>
      <c r="AU44">
        <v>0</v>
      </c>
      <c r="AV44">
        <v>0</v>
      </c>
      <c r="AW44">
        <v>0</v>
      </c>
      <c r="AX44">
        <v>0</v>
      </c>
      <c r="AY44">
        <v>1.408539</v>
      </c>
      <c r="AZ44">
        <v>1.174722</v>
      </c>
      <c r="BA44">
        <v>0.80755200000000005</v>
      </c>
      <c r="BB44">
        <v>1.347048</v>
      </c>
      <c r="BC44">
        <v>61.01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2188.339676000001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352.00519800000001</v>
      </c>
      <c r="L45">
        <v>347.93796400000002</v>
      </c>
      <c r="M45">
        <v>90.259103999999994</v>
      </c>
      <c r="N45">
        <v>115.66744799999999</v>
      </c>
      <c r="O45">
        <v>121.185605</v>
      </c>
      <c r="P45">
        <v>134.57275899999999</v>
      </c>
      <c r="Q45">
        <v>5.8224470000000004</v>
      </c>
      <c r="R45">
        <v>14.43732</v>
      </c>
      <c r="S45">
        <v>9.6768000000000001</v>
      </c>
      <c r="T45">
        <v>7.8342999999999996E-2</v>
      </c>
      <c r="U45">
        <v>337.52861999999999</v>
      </c>
      <c r="V45">
        <v>4.8360000000000003</v>
      </c>
      <c r="W45">
        <v>12.080328</v>
      </c>
      <c r="X45">
        <v>75.117298000000005</v>
      </c>
      <c r="Y45">
        <v>0</v>
      </c>
      <c r="Z45">
        <v>6.3388350000000004</v>
      </c>
      <c r="AA45">
        <v>27.177081999999999</v>
      </c>
      <c r="AB45">
        <v>40.491408999999997</v>
      </c>
      <c r="AC45">
        <v>29.570779000000002</v>
      </c>
      <c r="AD45">
        <v>18.515401000000001</v>
      </c>
      <c r="AE45">
        <v>50.282029000000001</v>
      </c>
      <c r="AF45">
        <v>6.1746740000000004</v>
      </c>
      <c r="AG45">
        <v>40.408206</v>
      </c>
      <c r="AH45">
        <v>47.341133999999997</v>
      </c>
      <c r="AI45">
        <v>0</v>
      </c>
      <c r="AJ45">
        <v>0</v>
      </c>
      <c r="AK45">
        <v>53.247269000000003</v>
      </c>
      <c r="AL45">
        <v>79.795934000000003</v>
      </c>
      <c r="AM45">
        <v>16.044750000000001</v>
      </c>
      <c r="AN45">
        <v>0.97628199999999998</v>
      </c>
      <c r="AO45">
        <v>0</v>
      </c>
      <c r="AP45">
        <v>2.4779659999999999</v>
      </c>
      <c r="AQ45">
        <v>0</v>
      </c>
      <c r="AR45">
        <v>36.304819000000002</v>
      </c>
      <c r="AS45">
        <v>32.762445999999997</v>
      </c>
      <c r="AT45">
        <v>14.881339000000001</v>
      </c>
      <c r="AU45">
        <v>0</v>
      </c>
      <c r="AV45">
        <v>0</v>
      </c>
      <c r="AW45">
        <v>0</v>
      </c>
      <c r="AX45">
        <v>0</v>
      </c>
      <c r="AY45">
        <v>1.408539</v>
      </c>
      <c r="AZ45">
        <v>1.174722</v>
      </c>
      <c r="BA45">
        <v>0.53836899999999999</v>
      </c>
      <c r="BB45">
        <v>1.347048</v>
      </c>
      <c r="BC45">
        <v>48.17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2176.6342660000005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352.00519800000001</v>
      </c>
      <c r="L46">
        <v>347.93796400000002</v>
      </c>
      <c r="M46">
        <v>90.259103999999994</v>
      </c>
      <c r="N46">
        <v>115.66744799999999</v>
      </c>
      <c r="O46">
        <v>121.185605</v>
      </c>
      <c r="P46">
        <v>134.57275899999999</v>
      </c>
      <c r="Q46">
        <v>5.8224470000000004</v>
      </c>
      <c r="R46">
        <v>14.43732</v>
      </c>
      <c r="S46">
        <v>9.6768000000000001</v>
      </c>
      <c r="T46">
        <v>7.8342999999999996E-2</v>
      </c>
      <c r="U46">
        <v>337.52861999999999</v>
      </c>
      <c r="V46">
        <v>4.8360000000000003</v>
      </c>
      <c r="W46">
        <v>12.080328</v>
      </c>
      <c r="X46">
        <v>75.117298000000005</v>
      </c>
      <c r="Y46">
        <v>0</v>
      </c>
      <c r="Z46">
        <v>6.3388350000000004</v>
      </c>
      <c r="AA46">
        <v>27.125124</v>
      </c>
      <c r="AB46">
        <v>40.491408999999997</v>
      </c>
      <c r="AC46">
        <v>29.570779000000002</v>
      </c>
      <c r="AD46">
        <v>18.515401000000001</v>
      </c>
      <c r="AE46">
        <v>50.282029000000001</v>
      </c>
      <c r="AF46">
        <v>6.1746740000000004</v>
      </c>
      <c r="AG46">
        <v>40.408206</v>
      </c>
      <c r="AH46">
        <v>47.341133999999997</v>
      </c>
      <c r="AI46">
        <v>0</v>
      </c>
      <c r="AJ46">
        <v>0</v>
      </c>
      <c r="AK46">
        <v>53.247269000000003</v>
      </c>
      <c r="AL46">
        <v>79.795934000000003</v>
      </c>
      <c r="AM46">
        <v>16.044750000000001</v>
      </c>
      <c r="AN46">
        <v>0.97628199999999998</v>
      </c>
      <c r="AO46">
        <v>0</v>
      </c>
      <c r="AP46">
        <v>2.4779659999999999</v>
      </c>
      <c r="AQ46">
        <v>0</v>
      </c>
      <c r="AR46">
        <v>36.304819000000002</v>
      </c>
      <c r="AS46">
        <v>32.762445999999997</v>
      </c>
      <c r="AT46">
        <v>14.881339000000001</v>
      </c>
      <c r="AU46">
        <v>0</v>
      </c>
      <c r="AV46">
        <v>0</v>
      </c>
      <c r="AW46">
        <v>0</v>
      </c>
      <c r="AX46">
        <v>0</v>
      </c>
      <c r="AY46">
        <v>1.408539</v>
      </c>
      <c r="AZ46">
        <v>0.58736100000000002</v>
      </c>
      <c r="BA46">
        <v>0.53836899999999999</v>
      </c>
      <c r="BB46">
        <v>1.347048</v>
      </c>
      <c r="BC46">
        <v>48.17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2175.9949470000001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352.00519800000001</v>
      </c>
      <c r="L47">
        <v>347.93796400000002</v>
      </c>
      <c r="M47">
        <v>90.259103999999994</v>
      </c>
      <c r="N47">
        <v>115.66744799999999</v>
      </c>
      <c r="O47">
        <v>121.185605</v>
      </c>
      <c r="P47">
        <v>134.57275899999999</v>
      </c>
      <c r="Q47">
        <v>5.8224470000000004</v>
      </c>
      <c r="R47">
        <v>14.43732</v>
      </c>
      <c r="S47">
        <v>9.6768000000000001</v>
      </c>
      <c r="T47">
        <v>7.8342999999999996E-2</v>
      </c>
      <c r="U47">
        <v>337.52861999999999</v>
      </c>
      <c r="V47">
        <v>4.8360000000000003</v>
      </c>
      <c r="W47">
        <v>12.080328</v>
      </c>
      <c r="X47">
        <v>75.117298000000005</v>
      </c>
      <c r="Y47">
        <v>0</v>
      </c>
      <c r="Z47">
        <v>6.3388350000000004</v>
      </c>
      <c r="AA47">
        <v>27.125124</v>
      </c>
      <c r="AB47">
        <v>40.491408999999997</v>
      </c>
      <c r="AC47">
        <v>29.570779000000002</v>
      </c>
      <c r="AD47">
        <v>18.515401000000001</v>
      </c>
      <c r="AE47">
        <v>50.282029000000001</v>
      </c>
      <c r="AF47">
        <v>6.1746740000000004</v>
      </c>
      <c r="AG47">
        <v>40.408206</v>
      </c>
      <c r="AH47">
        <v>19.358115000000002</v>
      </c>
      <c r="AI47">
        <v>0</v>
      </c>
      <c r="AJ47">
        <v>0</v>
      </c>
      <c r="AK47">
        <v>53.247269000000003</v>
      </c>
      <c r="AL47">
        <v>79.795934000000003</v>
      </c>
      <c r="AM47">
        <v>16.044750000000001</v>
      </c>
      <c r="AN47">
        <v>0.97628199999999998</v>
      </c>
      <c r="AO47">
        <v>0</v>
      </c>
      <c r="AP47">
        <v>2.4779659999999999</v>
      </c>
      <c r="AQ47">
        <v>0</v>
      </c>
      <c r="AR47">
        <v>36.304819000000002</v>
      </c>
      <c r="AS47">
        <v>32.762445999999997</v>
      </c>
      <c r="AT47">
        <v>14.881339000000001</v>
      </c>
      <c r="AU47">
        <v>0</v>
      </c>
      <c r="AV47">
        <v>0</v>
      </c>
      <c r="AW47">
        <v>0</v>
      </c>
      <c r="AX47">
        <v>0</v>
      </c>
      <c r="AY47">
        <v>1.408539</v>
      </c>
      <c r="AZ47">
        <v>0</v>
      </c>
      <c r="BA47">
        <v>0.218469</v>
      </c>
      <c r="BB47">
        <v>1.347048</v>
      </c>
      <c r="BC47">
        <v>70.349999999999994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2169.2846670000004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352.00519800000001</v>
      </c>
      <c r="L48">
        <v>347.93796400000002</v>
      </c>
      <c r="M48">
        <v>90.227767</v>
      </c>
      <c r="N48">
        <v>115.66744799999999</v>
      </c>
      <c r="O48">
        <v>121.185605</v>
      </c>
      <c r="P48">
        <v>134.57275899999999</v>
      </c>
      <c r="Q48">
        <v>5.8224470000000004</v>
      </c>
      <c r="R48">
        <v>14.43732</v>
      </c>
      <c r="S48">
        <v>9.6768000000000001</v>
      </c>
      <c r="T48">
        <v>7.8342999999999996E-2</v>
      </c>
      <c r="U48">
        <v>337.52861999999999</v>
      </c>
      <c r="V48">
        <v>4.8360000000000003</v>
      </c>
      <c r="W48">
        <v>12.080328</v>
      </c>
      <c r="X48">
        <v>75.117298000000005</v>
      </c>
      <c r="Y48">
        <v>0</v>
      </c>
      <c r="Z48">
        <v>6.3388350000000004</v>
      </c>
      <c r="AA48">
        <v>27.125124</v>
      </c>
      <c r="AB48">
        <v>40.491408999999997</v>
      </c>
      <c r="AC48">
        <v>29.570779000000002</v>
      </c>
      <c r="AD48">
        <v>18.515401000000001</v>
      </c>
      <c r="AE48">
        <v>50.282029000000001</v>
      </c>
      <c r="AF48">
        <v>6.1746740000000004</v>
      </c>
      <c r="AG48">
        <v>40.408206</v>
      </c>
      <c r="AH48">
        <v>19.166450999999999</v>
      </c>
      <c r="AI48">
        <v>0</v>
      </c>
      <c r="AJ48">
        <v>0</v>
      </c>
      <c r="AK48">
        <v>53.247269000000003</v>
      </c>
      <c r="AL48">
        <v>79.795934000000003</v>
      </c>
      <c r="AM48">
        <v>16.044750000000001</v>
      </c>
      <c r="AN48">
        <v>0.97628199999999998</v>
      </c>
      <c r="AO48">
        <v>0</v>
      </c>
      <c r="AP48">
        <v>2.4779659999999999</v>
      </c>
      <c r="AQ48">
        <v>0</v>
      </c>
      <c r="AR48">
        <v>36.304819000000002</v>
      </c>
      <c r="AS48">
        <v>32.762445999999997</v>
      </c>
      <c r="AT48">
        <v>14.881339000000001</v>
      </c>
      <c r="AU48">
        <v>0</v>
      </c>
      <c r="AV48">
        <v>0</v>
      </c>
      <c r="AW48">
        <v>0</v>
      </c>
      <c r="AX48">
        <v>0</v>
      </c>
      <c r="AY48">
        <v>1.408539</v>
      </c>
      <c r="AZ48">
        <v>0</v>
      </c>
      <c r="BA48">
        <v>0.218469</v>
      </c>
      <c r="BB48">
        <v>1.347048</v>
      </c>
      <c r="BC48">
        <v>70.349999999999994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2169.0616660000001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352.00519800000001</v>
      </c>
      <c r="L49">
        <v>347.93796400000002</v>
      </c>
      <c r="M49">
        <v>90.227767</v>
      </c>
      <c r="N49">
        <v>115.66744799999999</v>
      </c>
      <c r="O49">
        <v>121.185605</v>
      </c>
      <c r="P49">
        <v>134.57275899999999</v>
      </c>
      <c r="Q49">
        <v>5.8224470000000004</v>
      </c>
      <c r="R49">
        <v>14.43732</v>
      </c>
      <c r="S49">
        <v>9.6768000000000001</v>
      </c>
      <c r="T49">
        <v>7.8342999999999996E-2</v>
      </c>
      <c r="U49">
        <v>337.52861999999999</v>
      </c>
      <c r="V49">
        <v>4.8360000000000003</v>
      </c>
      <c r="W49">
        <v>12.080328</v>
      </c>
      <c r="X49">
        <v>75.117298000000005</v>
      </c>
      <c r="Y49">
        <v>0</v>
      </c>
      <c r="Z49">
        <v>6.3388350000000004</v>
      </c>
      <c r="AA49">
        <v>27.125124</v>
      </c>
      <c r="AB49">
        <v>40.491408999999997</v>
      </c>
      <c r="AC49">
        <v>29.570779000000002</v>
      </c>
      <c r="AD49">
        <v>18.515401000000001</v>
      </c>
      <c r="AE49">
        <v>50.282029000000001</v>
      </c>
      <c r="AF49">
        <v>6.1746740000000004</v>
      </c>
      <c r="AG49">
        <v>40.408206</v>
      </c>
      <c r="AH49">
        <v>0</v>
      </c>
      <c r="AI49">
        <v>0</v>
      </c>
      <c r="AJ49">
        <v>0</v>
      </c>
      <c r="AK49">
        <v>53.247269000000003</v>
      </c>
      <c r="AL49">
        <v>79.795934000000003</v>
      </c>
      <c r="AM49">
        <v>16.044750000000001</v>
      </c>
      <c r="AN49">
        <v>0.97628199999999998</v>
      </c>
      <c r="AO49">
        <v>0</v>
      </c>
      <c r="AP49">
        <v>2.4779659999999999</v>
      </c>
      <c r="AQ49">
        <v>0</v>
      </c>
      <c r="AR49">
        <v>36.304819000000002</v>
      </c>
      <c r="AS49">
        <v>32.762445999999997</v>
      </c>
      <c r="AT49">
        <v>14.881339000000001</v>
      </c>
      <c r="AU49">
        <v>0</v>
      </c>
      <c r="AV49">
        <v>0</v>
      </c>
      <c r="AW49">
        <v>0</v>
      </c>
      <c r="AX49">
        <v>0</v>
      </c>
      <c r="AY49">
        <v>1.408539</v>
      </c>
      <c r="AZ49">
        <v>0</v>
      </c>
      <c r="BA49">
        <v>0</v>
      </c>
      <c r="BB49">
        <v>1.347048</v>
      </c>
      <c r="BC49">
        <v>73.459999999999994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2152.7867459999998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352.00519800000001</v>
      </c>
      <c r="L50">
        <v>347.93796400000002</v>
      </c>
      <c r="M50">
        <v>90.227767</v>
      </c>
      <c r="N50">
        <v>115.66744799999999</v>
      </c>
      <c r="O50">
        <v>121.185605</v>
      </c>
      <c r="P50">
        <v>134.57275899999999</v>
      </c>
      <c r="Q50">
        <v>5.8224470000000004</v>
      </c>
      <c r="R50">
        <v>14.43732</v>
      </c>
      <c r="S50">
        <v>9.6768000000000001</v>
      </c>
      <c r="T50">
        <v>7.8342999999999996E-2</v>
      </c>
      <c r="U50">
        <v>337.52861999999999</v>
      </c>
      <c r="V50">
        <v>4.8360000000000003</v>
      </c>
      <c r="W50">
        <v>12.080328</v>
      </c>
      <c r="X50">
        <v>75.117298000000005</v>
      </c>
      <c r="Y50">
        <v>0</v>
      </c>
      <c r="Z50">
        <v>6.3388350000000004</v>
      </c>
      <c r="AA50">
        <v>27.125124</v>
      </c>
      <c r="AB50">
        <v>40.491408999999997</v>
      </c>
      <c r="AC50">
        <v>29.570779000000002</v>
      </c>
      <c r="AD50">
        <v>18.515401000000001</v>
      </c>
      <c r="AE50">
        <v>50.282029000000001</v>
      </c>
      <c r="AF50">
        <v>6.1746740000000004</v>
      </c>
      <c r="AG50">
        <v>40.408206</v>
      </c>
      <c r="AH50">
        <v>0</v>
      </c>
      <c r="AI50">
        <v>0</v>
      </c>
      <c r="AJ50">
        <v>0</v>
      </c>
      <c r="AK50">
        <v>53.247269000000003</v>
      </c>
      <c r="AL50">
        <v>79.795934000000003</v>
      </c>
      <c r="AM50">
        <v>16.044750000000001</v>
      </c>
      <c r="AN50">
        <v>0.97628199999999998</v>
      </c>
      <c r="AO50">
        <v>0</v>
      </c>
      <c r="AP50">
        <v>2.4779659999999999</v>
      </c>
      <c r="AQ50">
        <v>0</v>
      </c>
      <c r="AR50">
        <v>36.304819000000002</v>
      </c>
      <c r="AS50">
        <v>32.762445999999997</v>
      </c>
      <c r="AT50">
        <v>14.881339000000001</v>
      </c>
      <c r="AU50">
        <v>0</v>
      </c>
      <c r="AV50">
        <v>0</v>
      </c>
      <c r="AW50">
        <v>0</v>
      </c>
      <c r="AX50">
        <v>0</v>
      </c>
      <c r="AY50">
        <v>1.408539</v>
      </c>
      <c r="AZ50">
        <v>0</v>
      </c>
      <c r="BA50">
        <v>0</v>
      </c>
      <c r="BB50">
        <v>1.347048</v>
      </c>
      <c r="BC50">
        <v>73.459999999999994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2152.7867459999998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351.190876</v>
      </c>
      <c r="L51">
        <v>347.93796400000002</v>
      </c>
      <c r="M51">
        <v>90.227767</v>
      </c>
      <c r="N51">
        <v>115.66744799999999</v>
      </c>
      <c r="O51">
        <v>121.185605</v>
      </c>
      <c r="P51">
        <v>134.57275899999999</v>
      </c>
      <c r="Q51">
        <v>5.8224470000000004</v>
      </c>
      <c r="R51">
        <v>14.43732</v>
      </c>
      <c r="S51">
        <v>9.6768000000000001</v>
      </c>
      <c r="T51">
        <v>7.8342999999999996E-2</v>
      </c>
      <c r="U51">
        <v>337.52861999999999</v>
      </c>
      <c r="V51">
        <v>4.8360000000000003</v>
      </c>
      <c r="W51">
        <v>12.080328</v>
      </c>
      <c r="X51">
        <v>68.569354000000004</v>
      </c>
      <c r="Y51">
        <v>0</v>
      </c>
      <c r="Z51">
        <v>6.3388350000000004</v>
      </c>
      <c r="AA51">
        <v>27.125124</v>
      </c>
      <c r="AB51">
        <v>40.491408999999997</v>
      </c>
      <c r="AC51">
        <v>29.570779000000002</v>
      </c>
      <c r="AD51">
        <v>18.515401000000001</v>
      </c>
      <c r="AE51">
        <v>50.282029000000001</v>
      </c>
      <c r="AF51">
        <v>6.1746740000000004</v>
      </c>
      <c r="AG51">
        <v>40.408206</v>
      </c>
      <c r="AH51">
        <v>0</v>
      </c>
      <c r="AI51">
        <v>0</v>
      </c>
      <c r="AJ51">
        <v>0</v>
      </c>
      <c r="AK51">
        <v>53.247269000000003</v>
      </c>
      <c r="AL51">
        <v>79.795934000000003</v>
      </c>
      <c r="AM51">
        <v>16.044750000000001</v>
      </c>
      <c r="AN51">
        <v>0.97628199999999998</v>
      </c>
      <c r="AO51">
        <v>0</v>
      </c>
      <c r="AP51">
        <v>2.4779659999999999</v>
      </c>
      <c r="AQ51">
        <v>0</v>
      </c>
      <c r="AR51">
        <v>38.440396999999997</v>
      </c>
      <c r="AS51">
        <v>32.762445999999997</v>
      </c>
      <c r="AT51">
        <v>14.881339000000001</v>
      </c>
      <c r="AU51">
        <v>0</v>
      </c>
      <c r="AV51">
        <v>0</v>
      </c>
      <c r="AW51">
        <v>0</v>
      </c>
      <c r="AX51">
        <v>0</v>
      </c>
      <c r="AY51">
        <v>1.408539</v>
      </c>
      <c r="AZ51">
        <v>0</v>
      </c>
      <c r="BA51">
        <v>0</v>
      </c>
      <c r="BB51">
        <v>1.347048</v>
      </c>
      <c r="BC51">
        <v>73.650000000000006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2147.7500580000001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351.190541</v>
      </c>
      <c r="L52">
        <v>347.93796400000002</v>
      </c>
      <c r="M52">
        <v>90.227767</v>
      </c>
      <c r="N52">
        <v>115.66744799999999</v>
      </c>
      <c r="O52">
        <v>121.185605</v>
      </c>
      <c r="P52">
        <v>134.57275899999999</v>
      </c>
      <c r="Q52">
        <v>5.8224470000000004</v>
      </c>
      <c r="R52">
        <v>14.43732</v>
      </c>
      <c r="S52">
        <v>9.6768000000000001</v>
      </c>
      <c r="T52">
        <v>7.8342999999999996E-2</v>
      </c>
      <c r="U52">
        <v>337.52861999999999</v>
      </c>
      <c r="V52">
        <v>4.8360000000000003</v>
      </c>
      <c r="W52">
        <v>12.080328</v>
      </c>
      <c r="X52">
        <v>68.569354000000004</v>
      </c>
      <c r="Y52">
        <v>0</v>
      </c>
      <c r="Z52">
        <v>6.3388350000000004</v>
      </c>
      <c r="AA52">
        <v>27.125124</v>
      </c>
      <c r="AB52">
        <v>40.491408999999997</v>
      </c>
      <c r="AC52">
        <v>29.570779000000002</v>
      </c>
      <c r="AD52">
        <v>18.515401000000001</v>
      </c>
      <c r="AE52">
        <v>50.282029000000001</v>
      </c>
      <c r="AF52">
        <v>6.1746740000000004</v>
      </c>
      <c r="AG52">
        <v>40.408206</v>
      </c>
      <c r="AH52">
        <v>0</v>
      </c>
      <c r="AI52">
        <v>0</v>
      </c>
      <c r="AJ52">
        <v>0</v>
      </c>
      <c r="AK52">
        <v>53.247269000000003</v>
      </c>
      <c r="AL52">
        <v>79.795934000000003</v>
      </c>
      <c r="AM52">
        <v>16.044750000000001</v>
      </c>
      <c r="AN52">
        <v>0.97628199999999998</v>
      </c>
      <c r="AO52">
        <v>0</v>
      </c>
      <c r="AP52">
        <v>2.4779659999999999</v>
      </c>
      <c r="AQ52">
        <v>0</v>
      </c>
      <c r="AR52">
        <v>38.440396999999997</v>
      </c>
      <c r="AS52">
        <v>32.762445999999997</v>
      </c>
      <c r="AT52">
        <v>14.881339000000001</v>
      </c>
      <c r="AU52">
        <v>0</v>
      </c>
      <c r="AV52">
        <v>0</v>
      </c>
      <c r="AW52">
        <v>0</v>
      </c>
      <c r="AX52">
        <v>0</v>
      </c>
      <c r="AY52">
        <v>1.408539</v>
      </c>
      <c r="AZ52">
        <v>0</v>
      </c>
      <c r="BA52">
        <v>0</v>
      </c>
      <c r="BB52">
        <v>1.347048</v>
      </c>
      <c r="BC52">
        <v>73.650000000000006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2147.7497230000004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351.190541</v>
      </c>
      <c r="L53">
        <v>347.93796400000002</v>
      </c>
      <c r="M53">
        <v>90.227767</v>
      </c>
      <c r="N53">
        <v>115.66744799999999</v>
      </c>
      <c r="O53">
        <v>121.185605</v>
      </c>
      <c r="P53">
        <v>134.57275899999999</v>
      </c>
      <c r="Q53">
        <v>5.8224470000000004</v>
      </c>
      <c r="R53">
        <v>14.43732</v>
      </c>
      <c r="S53">
        <v>9.6768000000000001</v>
      </c>
      <c r="T53">
        <v>7.8342999999999996E-2</v>
      </c>
      <c r="U53">
        <v>337.52861999999999</v>
      </c>
      <c r="V53">
        <v>4.8360000000000003</v>
      </c>
      <c r="W53">
        <v>12.080328</v>
      </c>
      <c r="X53">
        <v>68.569354000000004</v>
      </c>
      <c r="Y53">
        <v>0</v>
      </c>
      <c r="Z53">
        <v>6.3388350000000004</v>
      </c>
      <c r="AA53">
        <v>27.125124</v>
      </c>
      <c r="AB53">
        <v>40.491408999999997</v>
      </c>
      <c r="AC53">
        <v>29.570779000000002</v>
      </c>
      <c r="AD53">
        <v>18.515401000000001</v>
      </c>
      <c r="AE53">
        <v>50.282029000000001</v>
      </c>
      <c r="AF53">
        <v>6.1746740000000004</v>
      </c>
      <c r="AG53">
        <v>40.408206</v>
      </c>
      <c r="AH53">
        <v>0</v>
      </c>
      <c r="AI53">
        <v>0</v>
      </c>
      <c r="AJ53">
        <v>0</v>
      </c>
      <c r="AK53">
        <v>53.247269000000003</v>
      </c>
      <c r="AL53">
        <v>79.795934000000003</v>
      </c>
      <c r="AM53">
        <v>16.044750000000001</v>
      </c>
      <c r="AN53">
        <v>0.97628199999999998</v>
      </c>
      <c r="AO53">
        <v>0</v>
      </c>
      <c r="AP53">
        <v>3.7169500000000002</v>
      </c>
      <c r="AQ53">
        <v>0</v>
      </c>
      <c r="AR53">
        <v>36.304819000000002</v>
      </c>
      <c r="AS53">
        <v>32.762445999999997</v>
      </c>
      <c r="AT53">
        <v>16.807492</v>
      </c>
      <c r="AU53">
        <v>0</v>
      </c>
      <c r="AV53">
        <v>0</v>
      </c>
      <c r="AW53">
        <v>0</v>
      </c>
      <c r="AX53">
        <v>0</v>
      </c>
      <c r="AY53">
        <v>1.408539</v>
      </c>
      <c r="AZ53">
        <v>0</v>
      </c>
      <c r="BA53">
        <v>0</v>
      </c>
      <c r="BB53">
        <v>1.347048</v>
      </c>
      <c r="BC53">
        <v>73.650000000000006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2148.779282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351.190541</v>
      </c>
      <c r="L54">
        <v>347.93796400000002</v>
      </c>
      <c r="M54">
        <v>90.227767</v>
      </c>
      <c r="N54">
        <v>115.66744799999999</v>
      </c>
      <c r="O54">
        <v>121.185605</v>
      </c>
      <c r="P54">
        <v>134.57275899999999</v>
      </c>
      <c r="Q54">
        <v>5.8224470000000004</v>
      </c>
      <c r="R54">
        <v>14.43732</v>
      </c>
      <c r="S54">
        <v>9.6768000000000001</v>
      </c>
      <c r="T54">
        <v>7.8342999999999996E-2</v>
      </c>
      <c r="U54">
        <v>337.52861999999999</v>
      </c>
      <c r="V54">
        <v>4.8360000000000003</v>
      </c>
      <c r="W54">
        <v>12.080328</v>
      </c>
      <c r="X54">
        <v>68.569354000000004</v>
      </c>
      <c r="Y54">
        <v>0</v>
      </c>
      <c r="Z54">
        <v>6.3388350000000004</v>
      </c>
      <c r="AA54">
        <v>27.125124</v>
      </c>
      <c r="AB54">
        <v>40.491408999999997</v>
      </c>
      <c r="AC54">
        <v>29.570779000000002</v>
      </c>
      <c r="AD54">
        <v>18.515401000000001</v>
      </c>
      <c r="AE54">
        <v>50.282029000000001</v>
      </c>
      <c r="AF54">
        <v>6.1746740000000004</v>
      </c>
      <c r="AG54">
        <v>40.408206</v>
      </c>
      <c r="AH54">
        <v>0</v>
      </c>
      <c r="AI54">
        <v>0</v>
      </c>
      <c r="AJ54">
        <v>0</v>
      </c>
      <c r="AK54">
        <v>53.247269000000003</v>
      </c>
      <c r="AL54">
        <v>79.795934000000003</v>
      </c>
      <c r="AM54">
        <v>16.044750000000001</v>
      </c>
      <c r="AN54">
        <v>0.97628199999999998</v>
      </c>
      <c r="AO54">
        <v>0</v>
      </c>
      <c r="AP54">
        <v>3.7169500000000002</v>
      </c>
      <c r="AQ54">
        <v>0</v>
      </c>
      <c r="AR54">
        <v>36.304819000000002</v>
      </c>
      <c r="AS54">
        <v>32.762445999999997</v>
      </c>
      <c r="AT54">
        <v>17.007245000000001</v>
      </c>
      <c r="AU54">
        <v>0</v>
      </c>
      <c r="AV54">
        <v>0</v>
      </c>
      <c r="AW54">
        <v>0</v>
      </c>
      <c r="AX54">
        <v>0</v>
      </c>
      <c r="AY54">
        <v>1.408539</v>
      </c>
      <c r="AZ54">
        <v>0</v>
      </c>
      <c r="BA54">
        <v>0</v>
      </c>
      <c r="BB54">
        <v>1.347048</v>
      </c>
      <c r="BC54">
        <v>73.650000000000006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2148.9790349999998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364.637923</v>
      </c>
      <c r="L55">
        <v>347.93796400000002</v>
      </c>
      <c r="M55">
        <v>90.227767</v>
      </c>
      <c r="N55">
        <v>115.66744799999999</v>
      </c>
      <c r="O55">
        <v>121.185605</v>
      </c>
      <c r="P55">
        <v>120.523955</v>
      </c>
      <c r="Q55">
        <v>5.8224470000000004</v>
      </c>
      <c r="R55">
        <v>14.43732</v>
      </c>
      <c r="S55">
        <v>13.528603</v>
      </c>
      <c r="T55">
        <v>0.39472499999999999</v>
      </c>
      <c r="U55">
        <v>337.52861999999999</v>
      </c>
      <c r="V55">
        <v>4.8360000000000003</v>
      </c>
      <c r="W55">
        <v>12.080328</v>
      </c>
      <c r="X55">
        <v>31.985303999999999</v>
      </c>
      <c r="Y55">
        <v>0</v>
      </c>
      <c r="Z55">
        <v>6.3388350000000004</v>
      </c>
      <c r="AA55">
        <v>24.450816</v>
      </c>
      <c r="AB55">
        <v>40.491408999999997</v>
      </c>
      <c r="AC55">
        <v>29.570779000000002</v>
      </c>
      <c r="AD55">
        <v>18.515401000000001</v>
      </c>
      <c r="AE55">
        <v>50.282029000000001</v>
      </c>
      <c r="AF55">
        <v>6.1746740000000004</v>
      </c>
      <c r="AG55">
        <v>40.408206</v>
      </c>
      <c r="AH55">
        <v>0</v>
      </c>
      <c r="AI55">
        <v>0</v>
      </c>
      <c r="AJ55">
        <v>0</v>
      </c>
      <c r="AK55">
        <v>53.247269000000003</v>
      </c>
      <c r="AL55">
        <v>79.795934000000003</v>
      </c>
      <c r="AM55">
        <v>16.044750000000001</v>
      </c>
      <c r="AN55">
        <v>0.97628199999999998</v>
      </c>
      <c r="AO55">
        <v>0</v>
      </c>
      <c r="AP55">
        <v>11.150848999999999</v>
      </c>
      <c r="AQ55">
        <v>0</v>
      </c>
      <c r="AR55">
        <v>36.304819000000002</v>
      </c>
      <c r="AS55">
        <v>32.762445999999997</v>
      </c>
      <c r="AT55">
        <v>17.007245000000001</v>
      </c>
      <c r="AU55">
        <v>0</v>
      </c>
      <c r="AV55">
        <v>0</v>
      </c>
      <c r="AW55">
        <v>0</v>
      </c>
      <c r="AX55">
        <v>0</v>
      </c>
      <c r="AY55">
        <v>1.408539</v>
      </c>
      <c r="AZ55">
        <v>0</v>
      </c>
      <c r="BA55">
        <v>0</v>
      </c>
      <c r="BB55">
        <v>1.347048</v>
      </c>
      <c r="BC55">
        <v>74.48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2121.5513390000001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364.637923</v>
      </c>
      <c r="L56">
        <v>347.93796400000002</v>
      </c>
      <c r="M56">
        <v>90.227767</v>
      </c>
      <c r="N56">
        <v>115.66744799999999</v>
      </c>
      <c r="O56">
        <v>121.185605</v>
      </c>
      <c r="P56">
        <v>120.523955</v>
      </c>
      <c r="Q56">
        <v>5.8224470000000004</v>
      </c>
      <c r="R56">
        <v>14.43732</v>
      </c>
      <c r="S56">
        <v>13.528603</v>
      </c>
      <c r="T56">
        <v>0.39472499999999999</v>
      </c>
      <c r="U56">
        <v>337.52861999999999</v>
      </c>
      <c r="V56">
        <v>4.8360000000000003</v>
      </c>
      <c r="W56">
        <v>12.080328</v>
      </c>
      <c r="X56">
        <v>31.985303999999999</v>
      </c>
      <c r="Y56">
        <v>0</v>
      </c>
      <c r="Z56">
        <v>6.3388350000000004</v>
      </c>
      <c r="AA56">
        <v>24.450816</v>
      </c>
      <c r="AB56">
        <v>40.491408999999997</v>
      </c>
      <c r="AC56">
        <v>29.570779000000002</v>
      </c>
      <c r="AD56">
        <v>18.515401000000001</v>
      </c>
      <c r="AE56">
        <v>50.282029000000001</v>
      </c>
      <c r="AF56">
        <v>6.1746740000000004</v>
      </c>
      <c r="AG56">
        <v>40.408206</v>
      </c>
      <c r="AH56">
        <v>0</v>
      </c>
      <c r="AI56">
        <v>0</v>
      </c>
      <c r="AJ56">
        <v>0</v>
      </c>
      <c r="AK56">
        <v>53.247269000000003</v>
      </c>
      <c r="AL56">
        <v>79.795934000000003</v>
      </c>
      <c r="AM56">
        <v>16.044750000000001</v>
      </c>
      <c r="AN56">
        <v>0.97628199999999998</v>
      </c>
      <c r="AO56">
        <v>0</v>
      </c>
      <c r="AP56">
        <v>11.150848999999999</v>
      </c>
      <c r="AQ56">
        <v>0</v>
      </c>
      <c r="AR56">
        <v>36.304819000000002</v>
      </c>
      <c r="AS56">
        <v>32.762445999999997</v>
      </c>
      <c r="AT56">
        <v>17.007245000000001</v>
      </c>
      <c r="AU56">
        <v>0</v>
      </c>
      <c r="AV56">
        <v>0</v>
      </c>
      <c r="AW56">
        <v>0</v>
      </c>
      <c r="AX56">
        <v>0</v>
      </c>
      <c r="AY56">
        <v>1.408539</v>
      </c>
      <c r="AZ56">
        <v>0</v>
      </c>
      <c r="BA56">
        <v>0</v>
      </c>
      <c r="BB56">
        <v>1.347048</v>
      </c>
      <c r="BC56">
        <v>74.48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2121.5513390000001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364.637923</v>
      </c>
      <c r="L57">
        <v>347.93796400000002</v>
      </c>
      <c r="M57">
        <v>90.227767</v>
      </c>
      <c r="N57">
        <v>115.66744799999999</v>
      </c>
      <c r="O57">
        <v>121.185605</v>
      </c>
      <c r="P57">
        <v>119.784544</v>
      </c>
      <c r="Q57">
        <v>5.8224470000000004</v>
      </c>
      <c r="R57">
        <v>14.43732</v>
      </c>
      <c r="S57">
        <v>13.528603</v>
      </c>
      <c r="T57">
        <v>0.39472499999999999</v>
      </c>
      <c r="U57">
        <v>335.13479999999998</v>
      </c>
      <c r="V57">
        <v>4.8360000000000003</v>
      </c>
      <c r="W57">
        <v>12.080328</v>
      </c>
      <c r="X57">
        <v>68.192145999999994</v>
      </c>
      <c r="Y57">
        <v>0</v>
      </c>
      <c r="Z57">
        <v>6.3388350000000004</v>
      </c>
      <c r="AA57">
        <v>24.450816</v>
      </c>
      <c r="AB57">
        <v>40.491408999999997</v>
      </c>
      <c r="AC57">
        <v>29.570779000000002</v>
      </c>
      <c r="AD57">
        <v>18.515401000000001</v>
      </c>
      <c r="AE57">
        <v>50.282029000000001</v>
      </c>
      <c r="AF57">
        <v>6.1746740000000004</v>
      </c>
      <c r="AG57">
        <v>40.408206</v>
      </c>
      <c r="AH57">
        <v>0</v>
      </c>
      <c r="AI57">
        <v>0</v>
      </c>
      <c r="AJ57">
        <v>0</v>
      </c>
      <c r="AK57">
        <v>53.247269000000003</v>
      </c>
      <c r="AL57">
        <v>79.795934000000003</v>
      </c>
      <c r="AM57">
        <v>16.044750000000001</v>
      </c>
      <c r="AN57">
        <v>0.97628199999999998</v>
      </c>
      <c r="AO57">
        <v>0</v>
      </c>
      <c r="AP57">
        <v>11.150848999999999</v>
      </c>
      <c r="AQ57">
        <v>0</v>
      </c>
      <c r="AR57">
        <v>36.304819000000002</v>
      </c>
      <c r="AS57">
        <v>32.762445999999997</v>
      </c>
      <c r="AT57">
        <v>17.007245000000001</v>
      </c>
      <c r="AU57">
        <v>0</v>
      </c>
      <c r="AV57">
        <v>0</v>
      </c>
      <c r="AW57">
        <v>0</v>
      </c>
      <c r="AX57">
        <v>0</v>
      </c>
      <c r="AY57">
        <v>1.408539</v>
      </c>
      <c r="AZ57">
        <v>0</v>
      </c>
      <c r="BA57">
        <v>0</v>
      </c>
      <c r="BB57">
        <v>1.347048</v>
      </c>
      <c r="BC57">
        <v>74.45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2154.5949500000002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364.637923</v>
      </c>
      <c r="L58">
        <v>347.93796400000002</v>
      </c>
      <c r="M58">
        <v>90.227767</v>
      </c>
      <c r="N58">
        <v>115.66744799999999</v>
      </c>
      <c r="O58">
        <v>121.185605</v>
      </c>
      <c r="P58">
        <v>119.784544</v>
      </c>
      <c r="Q58">
        <v>5.8224470000000004</v>
      </c>
      <c r="R58">
        <v>14.43732</v>
      </c>
      <c r="S58">
        <v>13.528603</v>
      </c>
      <c r="T58">
        <v>0.39472499999999999</v>
      </c>
      <c r="U58">
        <v>335.13479999999998</v>
      </c>
      <c r="V58">
        <v>4.8360000000000003</v>
      </c>
      <c r="W58">
        <v>12.080328</v>
      </c>
      <c r="X58">
        <v>68.569354000000004</v>
      </c>
      <c r="Y58">
        <v>0</v>
      </c>
      <c r="Z58">
        <v>6.3388350000000004</v>
      </c>
      <c r="AA58">
        <v>24.680042</v>
      </c>
      <c r="AB58">
        <v>40.491408999999997</v>
      </c>
      <c r="AC58">
        <v>29.570779000000002</v>
      </c>
      <c r="AD58">
        <v>18.515401000000001</v>
      </c>
      <c r="AE58">
        <v>50.282029000000001</v>
      </c>
      <c r="AF58">
        <v>6.1746740000000004</v>
      </c>
      <c r="AG58">
        <v>40.408206</v>
      </c>
      <c r="AH58">
        <v>0</v>
      </c>
      <c r="AI58">
        <v>0</v>
      </c>
      <c r="AJ58">
        <v>0</v>
      </c>
      <c r="AK58">
        <v>53.247269000000003</v>
      </c>
      <c r="AL58">
        <v>79.795934000000003</v>
      </c>
      <c r="AM58">
        <v>16.044750000000001</v>
      </c>
      <c r="AN58">
        <v>0.97628199999999998</v>
      </c>
      <c r="AO58">
        <v>0</v>
      </c>
      <c r="AP58">
        <v>11.150848999999999</v>
      </c>
      <c r="AQ58">
        <v>0</v>
      </c>
      <c r="AR58">
        <v>36.304819000000002</v>
      </c>
      <c r="AS58">
        <v>32.762445999999997</v>
      </c>
      <c r="AT58">
        <v>17.007245000000001</v>
      </c>
      <c r="AU58">
        <v>0</v>
      </c>
      <c r="AV58">
        <v>0</v>
      </c>
      <c r="AW58">
        <v>0</v>
      </c>
      <c r="AX58">
        <v>0</v>
      </c>
      <c r="AY58">
        <v>1.408539</v>
      </c>
      <c r="AZ58">
        <v>0</v>
      </c>
      <c r="BA58">
        <v>0</v>
      </c>
      <c r="BB58">
        <v>1.347048</v>
      </c>
      <c r="BC58">
        <v>74.45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2155.201384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364.75016199999999</v>
      </c>
      <c r="L59">
        <v>346.511979</v>
      </c>
      <c r="M59">
        <v>90.227767</v>
      </c>
      <c r="N59">
        <v>115.66744799999999</v>
      </c>
      <c r="O59">
        <v>121.185605</v>
      </c>
      <c r="P59">
        <v>119.784544</v>
      </c>
      <c r="Q59">
        <v>11.539669999999999</v>
      </c>
      <c r="R59">
        <v>12.736079</v>
      </c>
      <c r="S59">
        <v>13.528603</v>
      </c>
      <c r="T59">
        <v>0.39472499999999999</v>
      </c>
      <c r="U59">
        <v>335.13479999999998</v>
      </c>
      <c r="V59">
        <v>5.0805860000000003</v>
      </c>
      <c r="W59">
        <v>16.289583</v>
      </c>
      <c r="X59">
        <v>81.500817999999995</v>
      </c>
      <c r="Y59">
        <v>0</v>
      </c>
      <c r="Z59">
        <v>6.3388350000000004</v>
      </c>
      <c r="AA59">
        <v>27.125124</v>
      </c>
      <c r="AB59">
        <v>40.491408999999997</v>
      </c>
      <c r="AC59">
        <v>29.570779000000002</v>
      </c>
      <c r="AD59">
        <v>18.515401000000001</v>
      </c>
      <c r="AE59">
        <v>50.282029000000001</v>
      </c>
      <c r="AF59">
        <v>6.1746740000000004</v>
      </c>
      <c r="AG59">
        <v>40.408206</v>
      </c>
      <c r="AH59">
        <v>19.166450999999999</v>
      </c>
      <c r="AI59">
        <v>0</v>
      </c>
      <c r="AJ59">
        <v>0</v>
      </c>
      <c r="AK59">
        <v>53.247269000000003</v>
      </c>
      <c r="AL59">
        <v>80.357877999999999</v>
      </c>
      <c r="AM59">
        <v>16.044750000000001</v>
      </c>
      <c r="AN59">
        <v>0.97628199999999998</v>
      </c>
      <c r="AO59">
        <v>0</v>
      </c>
      <c r="AP59">
        <v>2.4779659999999999</v>
      </c>
      <c r="AQ59">
        <v>0</v>
      </c>
      <c r="AR59">
        <v>36.304819000000002</v>
      </c>
      <c r="AS59">
        <v>32.762445999999997</v>
      </c>
      <c r="AT59">
        <v>17.007245000000001</v>
      </c>
      <c r="AU59">
        <v>0</v>
      </c>
      <c r="AV59">
        <v>0</v>
      </c>
      <c r="AW59">
        <v>0</v>
      </c>
      <c r="AX59">
        <v>0</v>
      </c>
      <c r="AY59">
        <v>1.408539</v>
      </c>
      <c r="AZ59">
        <v>0</v>
      </c>
      <c r="BA59">
        <v>0.218469</v>
      </c>
      <c r="BB59">
        <v>1.347048</v>
      </c>
      <c r="BC59">
        <v>74.69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2189.2479880000001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364.75016199999999</v>
      </c>
      <c r="L60">
        <v>346.511979</v>
      </c>
      <c r="M60">
        <v>90.227767</v>
      </c>
      <c r="N60">
        <v>115.66744799999999</v>
      </c>
      <c r="O60">
        <v>121.185605</v>
      </c>
      <c r="P60">
        <v>119.784544</v>
      </c>
      <c r="Q60">
        <v>11.539669999999999</v>
      </c>
      <c r="R60">
        <v>23.282052</v>
      </c>
      <c r="S60">
        <v>13.528603</v>
      </c>
      <c r="T60">
        <v>0.39472499999999999</v>
      </c>
      <c r="U60">
        <v>335.13479999999998</v>
      </c>
      <c r="V60">
        <v>7.0389160000000004</v>
      </c>
      <c r="W60">
        <v>21.255476999999999</v>
      </c>
      <c r="X60">
        <v>90.534465999999995</v>
      </c>
      <c r="Y60">
        <v>0</v>
      </c>
      <c r="Z60">
        <v>6.3388350000000004</v>
      </c>
      <c r="AA60">
        <v>27.125124</v>
      </c>
      <c r="AB60">
        <v>40.491408999999997</v>
      </c>
      <c r="AC60">
        <v>29.570779000000002</v>
      </c>
      <c r="AD60">
        <v>18.515401000000001</v>
      </c>
      <c r="AE60">
        <v>50.282029000000001</v>
      </c>
      <c r="AF60">
        <v>6.1746740000000004</v>
      </c>
      <c r="AG60">
        <v>40.408206</v>
      </c>
      <c r="AH60">
        <v>47.341133999999997</v>
      </c>
      <c r="AI60">
        <v>0</v>
      </c>
      <c r="AJ60">
        <v>0</v>
      </c>
      <c r="AK60">
        <v>53.247269000000003</v>
      </c>
      <c r="AL60">
        <v>80.357877999999999</v>
      </c>
      <c r="AM60">
        <v>16.044750000000001</v>
      </c>
      <c r="AN60">
        <v>0.97628199999999998</v>
      </c>
      <c r="AO60">
        <v>0</v>
      </c>
      <c r="AP60">
        <v>2.4779659999999999</v>
      </c>
      <c r="AQ60">
        <v>0</v>
      </c>
      <c r="AR60">
        <v>36.304819000000002</v>
      </c>
      <c r="AS60">
        <v>32.762445999999997</v>
      </c>
      <c r="AT60">
        <v>17.007245000000001</v>
      </c>
      <c r="AU60">
        <v>0</v>
      </c>
      <c r="AV60">
        <v>0</v>
      </c>
      <c r="AW60">
        <v>0</v>
      </c>
      <c r="AX60">
        <v>0</v>
      </c>
      <c r="AY60">
        <v>1.408539</v>
      </c>
      <c r="AZ60">
        <v>0</v>
      </c>
      <c r="BA60">
        <v>0.53836899999999999</v>
      </c>
      <c r="BB60">
        <v>1.347048</v>
      </c>
      <c r="BC60">
        <v>74.69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2244.246416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364.75016199999999</v>
      </c>
      <c r="L61">
        <v>346.511979</v>
      </c>
      <c r="M61">
        <v>90.227767</v>
      </c>
      <c r="N61">
        <v>115.66744799999999</v>
      </c>
      <c r="O61">
        <v>121.185605</v>
      </c>
      <c r="P61">
        <v>119.784544</v>
      </c>
      <c r="Q61">
        <v>11.539669999999999</v>
      </c>
      <c r="R61">
        <v>23.282052</v>
      </c>
      <c r="S61">
        <v>13.528603</v>
      </c>
      <c r="T61">
        <v>0.39472499999999999</v>
      </c>
      <c r="U61">
        <v>335.13479999999998</v>
      </c>
      <c r="V61">
        <v>14.866439</v>
      </c>
      <c r="W61">
        <v>42.460273000000001</v>
      </c>
      <c r="X61">
        <v>141.48443399999999</v>
      </c>
      <c r="Y61">
        <v>0</v>
      </c>
      <c r="Z61">
        <v>6.3388350000000004</v>
      </c>
      <c r="AA61">
        <v>27.125124</v>
      </c>
      <c r="AB61">
        <v>40.491408999999997</v>
      </c>
      <c r="AC61">
        <v>29.570779000000002</v>
      </c>
      <c r="AD61">
        <v>18.515401000000001</v>
      </c>
      <c r="AE61">
        <v>50.282029000000001</v>
      </c>
      <c r="AF61">
        <v>6.1746740000000004</v>
      </c>
      <c r="AG61">
        <v>40.408206</v>
      </c>
      <c r="AH61">
        <v>71.011701000000002</v>
      </c>
      <c r="AI61">
        <v>0</v>
      </c>
      <c r="AJ61">
        <v>0</v>
      </c>
      <c r="AK61">
        <v>53.247269000000003</v>
      </c>
      <c r="AL61">
        <v>80.357877999999999</v>
      </c>
      <c r="AM61">
        <v>16.044750000000001</v>
      </c>
      <c r="AN61">
        <v>0.97628199999999998</v>
      </c>
      <c r="AO61">
        <v>0</v>
      </c>
      <c r="AP61">
        <v>3.7169500000000002</v>
      </c>
      <c r="AQ61">
        <v>0</v>
      </c>
      <c r="AR61">
        <v>36.304819000000002</v>
      </c>
      <c r="AS61">
        <v>32.762445999999997</v>
      </c>
      <c r="AT61">
        <v>17.007245000000001</v>
      </c>
      <c r="AU61">
        <v>0</v>
      </c>
      <c r="AV61">
        <v>0</v>
      </c>
      <c r="AW61">
        <v>0</v>
      </c>
      <c r="AX61">
        <v>0</v>
      </c>
      <c r="AY61">
        <v>1.408539</v>
      </c>
      <c r="AZ61">
        <v>0</v>
      </c>
      <c r="BA61">
        <v>0.80755200000000005</v>
      </c>
      <c r="BB61">
        <v>1.347048</v>
      </c>
      <c r="BC61">
        <v>74.45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2349.1674369999996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364.75016199999999</v>
      </c>
      <c r="L62">
        <v>346.511979</v>
      </c>
      <c r="M62">
        <v>90.227767</v>
      </c>
      <c r="N62">
        <v>115.66744799999999</v>
      </c>
      <c r="O62">
        <v>121.185605</v>
      </c>
      <c r="P62">
        <v>119.784544</v>
      </c>
      <c r="Q62">
        <v>11.543101999999999</v>
      </c>
      <c r="R62">
        <v>36.059536999999999</v>
      </c>
      <c r="S62">
        <v>13.807079999999999</v>
      </c>
      <c r="T62">
        <v>0.39547599999999999</v>
      </c>
      <c r="U62">
        <v>335.13479999999998</v>
      </c>
      <c r="V62">
        <v>18.645295000000001</v>
      </c>
      <c r="W62">
        <v>42.460273000000001</v>
      </c>
      <c r="X62">
        <v>141.48443399999999</v>
      </c>
      <c r="Y62">
        <v>0</v>
      </c>
      <c r="Z62">
        <v>12.677671</v>
      </c>
      <c r="AA62">
        <v>27.125124</v>
      </c>
      <c r="AB62">
        <v>40.491408999999997</v>
      </c>
      <c r="AC62">
        <v>29.570779000000002</v>
      </c>
      <c r="AD62">
        <v>18.515401000000001</v>
      </c>
      <c r="AE62">
        <v>50.282029000000001</v>
      </c>
      <c r="AF62">
        <v>6.1746740000000004</v>
      </c>
      <c r="AG62">
        <v>40.408206</v>
      </c>
      <c r="AH62">
        <v>78.007456000000005</v>
      </c>
      <c r="AI62">
        <v>3.2381760000000002</v>
      </c>
      <c r="AJ62">
        <v>0</v>
      </c>
      <c r="AK62">
        <v>53.247269000000003</v>
      </c>
      <c r="AL62">
        <v>80.357877999999999</v>
      </c>
      <c r="AM62">
        <v>16.044750000000001</v>
      </c>
      <c r="AN62">
        <v>0.97628199999999998</v>
      </c>
      <c r="AO62">
        <v>0</v>
      </c>
      <c r="AP62">
        <v>3.7169500000000002</v>
      </c>
      <c r="AQ62">
        <v>0</v>
      </c>
      <c r="AR62">
        <v>36.304819000000002</v>
      </c>
      <c r="AS62">
        <v>32.762445999999997</v>
      </c>
      <c r="AT62">
        <v>17.007245000000001</v>
      </c>
      <c r="AU62">
        <v>0</v>
      </c>
      <c r="AV62">
        <v>0</v>
      </c>
      <c r="AW62">
        <v>0</v>
      </c>
      <c r="AX62">
        <v>0</v>
      </c>
      <c r="AY62">
        <v>1.408539</v>
      </c>
      <c r="AZ62">
        <v>0.47463499999999997</v>
      </c>
      <c r="BA62">
        <v>0.88557799999999998</v>
      </c>
      <c r="BB62">
        <v>1.347048</v>
      </c>
      <c r="BC62">
        <v>74.45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2383.1318659999993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364.75016199999999</v>
      </c>
      <c r="L63">
        <v>348.87367</v>
      </c>
      <c r="M63">
        <v>90.227767</v>
      </c>
      <c r="N63">
        <v>115.66744799999999</v>
      </c>
      <c r="O63">
        <v>121.185605</v>
      </c>
      <c r="P63">
        <v>120.50928399999999</v>
      </c>
      <c r="Q63">
        <v>11.539417</v>
      </c>
      <c r="R63">
        <v>36.252977000000001</v>
      </c>
      <c r="S63">
        <v>13.807079999999999</v>
      </c>
      <c r="T63">
        <v>0.39547599999999999</v>
      </c>
      <c r="U63">
        <v>335.13479999999998</v>
      </c>
      <c r="V63">
        <v>14.189598</v>
      </c>
      <c r="W63">
        <v>37.101984999999999</v>
      </c>
      <c r="X63">
        <v>124.53909</v>
      </c>
      <c r="Y63">
        <v>0</v>
      </c>
      <c r="Z63">
        <v>12.677671</v>
      </c>
      <c r="AA63">
        <v>27.125124</v>
      </c>
      <c r="AB63">
        <v>40.491408999999997</v>
      </c>
      <c r="AC63">
        <v>29.570779000000002</v>
      </c>
      <c r="AD63">
        <v>18.515401000000001</v>
      </c>
      <c r="AE63">
        <v>50.282029000000001</v>
      </c>
      <c r="AF63">
        <v>6.1746740000000004</v>
      </c>
      <c r="AG63">
        <v>40.408206</v>
      </c>
      <c r="AH63">
        <v>94.682267999999993</v>
      </c>
      <c r="AI63">
        <v>3.2381760000000002</v>
      </c>
      <c r="AJ63">
        <v>0</v>
      </c>
      <c r="AK63">
        <v>53.247269000000003</v>
      </c>
      <c r="AL63">
        <v>80.357877999999999</v>
      </c>
      <c r="AM63">
        <v>16.044750000000001</v>
      </c>
      <c r="AN63">
        <v>0.97628199999999998</v>
      </c>
      <c r="AO63">
        <v>0</v>
      </c>
      <c r="AP63">
        <v>3.7169500000000002</v>
      </c>
      <c r="AQ63">
        <v>0</v>
      </c>
      <c r="AR63">
        <v>36.304819000000002</v>
      </c>
      <c r="AS63">
        <v>32.762445999999997</v>
      </c>
      <c r="AT63">
        <v>17.007245000000001</v>
      </c>
      <c r="AU63">
        <v>0</v>
      </c>
      <c r="AV63">
        <v>0</v>
      </c>
      <c r="AW63">
        <v>0</v>
      </c>
      <c r="AX63">
        <v>0</v>
      </c>
      <c r="AY63">
        <v>1.408539</v>
      </c>
      <c r="AZ63">
        <v>0.47463499999999997</v>
      </c>
      <c r="BA63">
        <v>1.0767370000000001</v>
      </c>
      <c r="BB63">
        <v>1.347048</v>
      </c>
      <c r="BC63">
        <v>74.430000000000007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2376.4946939999991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364.75016199999999</v>
      </c>
      <c r="L64">
        <v>348.87367</v>
      </c>
      <c r="M64">
        <v>90.227767</v>
      </c>
      <c r="N64">
        <v>115.66744799999999</v>
      </c>
      <c r="O64">
        <v>121.185605</v>
      </c>
      <c r="P64">
        <v>120.523955</v>
      </c>
      <c r="Q64">
        <v>11.539417</v>
      </c>
      <c r="R64">
        <v>36.252977000000001</v>
      </c>
      <c r="S64">
        <v>13.807079999999999</v>
      </c>
      <c r="T64">
        <v>0.39547599999999999</v>
      </c>
      <c r="U64">
        <v>335.13479999999998</v>
      </c>
      <c r="V64">
        <v>14.189598</v>
      </c>
      <c r="W64">
        <v>37.101984999999999</v>
      </c>
      <c r="X64">
        <v>124.53909</v>
      </c>
      <c r="Y64">
        <v>0</v>
      </c>
      <c r="Z64">
        <v>12.677671</v>
      </c>
      <c r="AA64">
        <v>27.125124</v>
      </c>
      <c r="AB64">
        <v>40.491408999999997</v>
      </c>
      <c r="AC64">
        <v>29.570779000000002</v>
      </c>
      <c r="AD64">
        <v>18.515401000000001</v>
      </c>
      <c r="AE64">
        <v>50.282029000000001</v>
      </c>
      <c r="AF64">
        <v>6.1746740000000004</v>
      </c>
      <c r="AG64">
        <v>40.408206</v>
      </c>
      <c r="AH64">
        <v>94.682267999999993</v>
      </c>
      <c r="AI64">
        <v>3.2381760000000002</v>
      </c>
      <c r="AJ64">
        <v>0</v>
      </c>
      <c r="AK64">
        <v>53.247269000000003</v>
      </c>
      <c r="AL64">
        <v>80.357877999999999</v>
      </c>
      <c r="AM64">
        <v>16.044750000000001</v>
      </c>
      <c r="AN64">
        <v>0.97628199999999998</v>
      </c>
      <c r="AO64">
        <v>0</v>
      </c>
      <c r="AP64">
        <v>3.7169500000000002</v>
      </c>
      <c r="AQ64">
        <v>0</v>
      </c>
      <c r="AR64">
        <v>36.304819000000002</v>
      </c>
      <c r="AS64">
        <v>32.762445999999997</v>
      </c>
      <c r="AT64">
        <v>17.007245000000001</v>
      </c>
      <c r="AU64">
        <v>0</v>
      </c>
      <c r="AV64">
        <v>0</v>
      </c>
      <c r="AW64">
        <v>0</v>
      </c>
      <c r="AX64">
        <v>0</v>
      </c>
      <c r="AY64">
        <v>1.408539</v>
      </c>
      <c r="AZ64">
        <v>0.47463499999999997</v>
      </c>
      <c r="BA64">
        <v>1.0767370000000001</v>
      </c>
      <c r="BB64">
        <v>1.347048</v>
      </c>
      <c r="BC64">
        <v>74.430000000000007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2376.5093649999994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364.74370800000003</v>
      </c>
      <c r="L65">
        <v>348.87367</v>
      </c>
      <c r="M65">
        <v>90.227767</v>
      </c>
      <c r="N65">
        <v>115.66744799999999</v>
      </c>
      <c r="O65">
        <v>121.185605</v>
      </c>
      <c r="P65">
        <v>120.523955</v>
      </c>
      <c r="Q65">
        <v>11.539417</v>
      </c>
      <c r="R65">
        <v>36.252977000000001</v>
      </c>
      <c r="S65">
        <v>13.807079999999999</v>
      </c>
      <c r="T65">
        <v>0.39547599999999999</v>
      </c>
      <c r="U65">
        <v>335.13479999999998</v>
      </c>
      <c r="V65">
        <v>14.189598</v>
      </c>
      <c r="W65">
        <v>37.101984999999999</v>
      </c>
      <c r="X65">
        <v>124.53909</v>
      </c>
      <c r="Y65">
        <v>0</v>
      </c>
      <c r="Z65">
        <v>12.677671</v>
      </c>
      <c r="AA65">
        <v>27.125124</v>
      </c>
      <c r="AB65">
        <v>40.491408999999997</v>
      </c>
      <c r="AC65">
        <v>29.570779000000002</v>
      </c>
      <c r="AD65">
        <v>18.515401000000001</v>
      </c>
      <c r="AE65">
        <v>50.282029000000001</v>
      </c>
      <c r="AF65">
        <v>6.1746740000000004</v>
      </c>
      <c r="AG65">
        <v>40.408206</v>
      </c>
      <c r="AH65">
        <v>94.682267999999993</v>
      </c>
      <c r="AI65">
        <v>14.24797</v>
      </c>
      <c r="AJ65">
        <v>0</v>
      </c>
      <c r="AK65">
        <v>53.247269000000003</v>
      </c>
      <c r="AL65">
        <v>80.357877999999999</v>
      </c>
      <c r="AM65">
        <v>16.044750000000001</v>
      </c>
      <c r="AN65">
        <v>0.97628199999999998</v>
      </c>
      <c r="AO65">
        <v>0</v>
      </c>
      <c r="AP65">
        <v>3.7169500000000002</v>
      </c>
      <c r="AQ65">
        <v>0</v>
      </c>
      <c r="AR65">
        <v>36.304819000000002</v>
      </c>
      <c r="AS65">
        <v>32.762445999999997</v>
      </c>
      <c r="AT65">
        <v>17.007245000000001</v>
      </c>
      <c r="AU65">
        <v>0</v>
      </c>
      <c r="AV65">
        <v>0</v>
      </c>
      <c r="AW65">
        <v>0</v>
      </c>
      <c r="AX65">
        <v>0</v>
      </c>
      <c r="AY65">
        <v>1.408539</v>
      </c>
      <c r="AZ65">
        <v>1.1628559999999999</v>
      </c>
      <c r="BA65">
        <v>1.0767370000000001</v>
      </c>
      <c r="BB65">
        <v>1.347048</v>
      </c>
      <c r="BC65">
        <v>74.430000000000007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2388.2009259999995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364.74370800000003</v>
      </c>
      <c r="L66">
        <v>348.87367</v>
      </c>
      <c r="M66">
        <v>90.227767</v>
      </c>
      <c r="N66">
        <v>115.66744799999999</v>
      </c>
      <c r="O66">
        <v>121.185605</v>
      </c>
      <c r="P66">
        <v>120.523955</v>
      </c>
      <c r="Q66">
        <v>11.539417</v>
      </c>
      <c r="R66">
        <v>36.252977000000001</v>
      </c>
      <c r="S66">
        <v>13.807079999999999</v>
      </c>
      <c r="T66">
        <v>0.39547599999999999</v>
      </c>
      <c r="U66">
        <v>335.13479999999998</v>
      </c>
      <c r="V66">
        <v>14.189598</v>
      </c>
      <c r="W66">
        <v>37.101984999999999</v>
      </c>
      <c r="X66">
        <v>124.53909</v>
      </c>
      <c r="Y66">
        <v>0</v>
      </c>
      <c r="Z66">
        <v>12.677671</v>
      </c>
      <c r="AA66">
        <v>27.125124</v>
      </c>
      <c r="AB66">
        <v>40.491408999999997</v>
      </c>
      <c r="AC66">
        <v>29.570779000000002</v>
      </c>
      <c r="AD66">
        <v>18.515401000000001</v>
      </c>
      <c r="AE66">
        <v>50.282029000000001</v>
      </c>
      <c r="AF66">
        <v>6.1746740000000004</v>
      </c>
      <c r="AG66">
        <v>40.408206</v>
      </c>
      <c r="AH66">
        <v>94.682267999999993</v>
      </c>
      <c r="AI66">
        <v>14.24797</v>
      </c>
      <c r="AJ66">
        <v>0</v>
      </c>
      <c r="AK66">
        <v>53.247269000000003</v>
      </c>
      <c r="AL66">
        <v>80.357877999999999</v>
      </c>
      <c r="AM66">
        <v>16.044750000000001</v>
      </c>
      <c r="AN66">
        <v>0.97628199999999998</v>
      </c>
      <c r="AO66">
        <v>0</v>
      </c>
      <c r="AP66">
        <v>3.7169500000000002</v>
      </c>
      <c r="AQ66">
        <v>0</v>
      </c>
      <c r="AR66">
        <v>36.304819000000002</v>
      </c>
      <c r="AS66">
        <v>32.762445999999997</v>
      </c>
      <c r="AT66">
        <v>17.007245000000001</v>
      </c>
      <c r="AU66">
        <v>0</v>
      </c>
      <c r="AV66">
        <v>0</v>
      </c>
      <c r="AW66">
        <v>0</v>
      </c>
      <c r="AX66">
        <v>0</v>
      </c>
      <c r="AY66">
        <v>1.408539</v>
      </c>
      <c r="AZ66">
        <v>1.174722</v>
      </c>
      <c r="BA66">
        <v>1.0767370000000001</v>
      </c>
      <c r="BB66">
        <v>1.347048</v>
      </c>
      <c r="BC66">
        <v>74.430000000000007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2388.2127919999998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364.684575</v>
      </c>
      <c r="L67">
        <v>348.87367</v>
      </c>
      <c r="M67">
        <v>90.227767</v>
      </c>
      <c r="N67">
        <v>115.66744799999999</v>
      </c>
      <c r="O67">
        <v>121.185605</v>
      </c>
      <c r="P67">
        <v>120.522695</v>
      </c>
      <c r="Q67">
        <v>11.539417</v>
      </c>
      <c r="R67">
        <v>36.252977000000001</v>
      </c>
      <c r="S67">
        <v>13.807079999999999</v>
      </c>
      <c r="T67">
        <v>0.39547599999999999</v>
      </c>
      <c r="U67">
        <v>335.13479999999998</v>
      </c>
      <c r="V67">
        <v>14.189598</v>
      </c>
      <c r="W67">
        <v>37.101984999999999</v>
      </c>
      <c r="X67">
        <v>124.53909</v>
      </c>
      <c r="Y67">
        <v>0</v>
      </c>
      <c r="Z67">
        <v>12.554256000000001</v>
      </c>
      <c r="AA67">
        <v>27.125124</v>
      </c>
      <c r="AB67">
        <v>40.491408999999997</v>
      </c>
      <c r="AC67">
        <v>29.570779000000002</v>
      </c>
      <c r="AD67">
        <v>18.515401000000001</v>
      </c>
      <c r="AE67">
        <v>50.282029000000001</v>
      </c>
      <c r="AF67">
        <v>6.1746740000000004</v>
      </c>
      <c r="AG67">
        <v>40.408206</v>
      </c>
      <c r="AH67">
        <v>94.682267999999993</v>
      </c>
      <c r="AI67">
        <v>14.24797</v>
      </c>
      <c r="AJ67">
        <v>0</v>
      </c>
      <c r="AK67">
        <v>53.247269000000003</v>
      </c>
      <c r="AL67">
        <v>80.357877999999999</v>
      </c>
      <c r="AM67">
        <v>16.044750000000001</v>
      </c>
      <c r="AN67">
        <v>0.97628199999999998</v>
      </c>
      <c r="AO67">
        <v>0</v>
      </c>
      <c r="AP67">
        <v>4.9559329999999999</v>
      </c>
      <c r="AQ67">
        <v>0</v>
      </c>
      <c r="AR67">
        <v>36.304819000000002</v>
      </c>
      <c r="AS67">
        <v>32.762445999999997</v>
      </c>
      <c r="AT67">
        <v>17.007245000000001</v>
      </c>
      <c r="AU67">
        <v>0</v>
      </c>
      <c r="AV67">
        <v>0</v>
      </c>
      <c r="AW67">
        <v>0</v>
      </c>
      <c r="AX67">
        <v>0</v>
      </c>
      <c r="AY67">
        <v>1.408539</v>
      </c>
      <c r="AZ67">
        <v>1.5069669999999999</v>
      </c>
      <c r="BA67">
        <v>1.0767370000000001</v>
      </c>
      <c r="BB67">
        <v>0.13454099999999999</v>
      </c>
      <c r="BC67">
        <v>74.430000000000007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2388.3877049999992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364.71111300000001</v>
      </c>
      <c r="L68">
        <v>348.87367</v>
      </c>
      <c r="M68">
        <v>90.227767</v>
      </c>
      <c r="N68">
        <v>115.66744799999999</v>
      </c>
      <c r="O68">
        <v>121.185605</v>
      </c>
      <c r="P68">
        <v>120.522695</v>
      </c>
      <c r="Q68">
        <v>11.539417</v>
      </c>
      <c r="R68">
        <v>36.252977000000001</v>
      </c>
      <c r="S68">
        <v>13.807079999999999</v>
      </c>
      <c r="T68">
        <v>0.39547599999999999</v>
      </c>
      <c r="U68">
        <v>335.13479999999998</v>
      </c>
      <c r="V68">
        <v>14.189598</v>
      </c>
      <c r="W68">
        <v>37.101984999999999</v>
      </c>
      <c r="X68">
        <v>124.53909</v>
      </c>
      <c r="Y68">
        <v>0</v>
      </c>
      <c r="Z68">
        <v>12.677671</v>
      </c>
      <c r="AA68">
        <v>40.765622999999998</v>
      </c>
      <c r="AB68">
        <v>40.491408999999997</v>
      </c>
      <c r="AC68">
        <v>29.570779000000002</v>
      </c>
      <c r="AD68">
        <v>18.515401000000001</v>
      </c>
      <c r="AE68">
        <v>50.282029000000001</v>
      </c>
      <c r="AF68">
        <v>6.1746740000000004</v>
      </c>
      <c r="AG68">
        <v>40.408206</v>
      </c>
      <c r="AH68">
        <v>94.682267999999993</v>
      </c>
      <c r="AI68">
        <v>14.24797</v>
      </c>
      <c r="AJ68">
        <v>0</v>
      </c>
      <c r="AK68">
        <v>53.247269000000003</v>
      </c>
      <c r="AL68">
        <v>80.357877999999999</v>
      </c>
      <c r="AM68">
        <v>16.044750000000001</v>
      </c>
      <c r="AN68">
        <v>0.97628199999999998</v>
      </c>
      <c r="AO68">
        <v>0</v>
      </c>
      <c r="AP68">
        <v>4.9559329999999999</v>
      </c>
      <c r="AQ68">
        <v>0</v>
      </c>
      <c r="AR68">
        <v>36.304819000000002</v>
      </c>
      <c r="AS68">
        <v>32.762445999999997</v>
      </c>
      <c r="AT68">
        <v>17.007245000000001</v>
      </c>
      <c r="AU68">
        <v>0</v>
      </c>
      <c r="AV68">
        <v>0</v>
      </c>
      <c r="AW68">
        <v>0</v>
      </c>
      <c r="AX68">
        <v>0</v>
      </c>
      <c r="AY68">
        <v>1.408539</v>
      </c>
      <c r="AZ68">
        <v>1.762084</v>
      </c>
      <c r="BA68">
        <v>1.0767370000000001</v>
      </c>
      <c r="BB68">
        <v>0.13454099999999999</v>
      </c>
      <c r="BC68">
        <v>74.430000000000007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2402.4332739999995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364.684575</v>
      </c>
      <c r="L69">
        <v>348.87367</v>
      </c>
      <c r="M69">
        <v>90.227767</v>
      </c>
      <c r="N69">
        <v>115.66744799999999</v>
      </c>
      <c r="O69">
        <v>121.185605</v>
      </c>
      <c r="P69">
        <v>120.522695</v>
      </c>
      <c r="Q69">
        <v>11.539417</v>
      </c>
      <c r="R69">
        <v>36.252977000000001</v>
      </c>
      <c r="S69">
        <v>13.807079999999999</v>
      </c>
      <c r="T69">
        <v>0.39547599999999999</v>
      </c>
      <c r="U69">
        <v>335.13479999999998</v>
      </c>
      <c r="V69">
        <v>14.189598</v>
      </c>
      <c r="W69">
        <v>37.101984999999999</v>
      </c>
      <c r="X69">
        <v>124.53909</v>
      </c>
      <c r="Y69">
        <v>0</v>
      </c>
      <c r="Z69">
        <v>12.677671</v>
      </c>
      <c r="AA69">
        <v>40.765622999999998</v>
      </c>
      <c r="AB69">
        <v>40.491408999999997</v>
      </c>
      <c r="AC69">
        <v>29.570779000000002</v>
      </c>
      <c r="AD69">
        <v>18.515401000000001</v>
      </c>
      <c r="AE69">
        <v>50.282029000000001</v>
      </c>
      <c r="AF69">
        <v>6.1746740000000004</v>
      </c>
      <c r="AG69">
        <v>40.408206</v>
      </c>
      <c r="AH69">
        <v>94.682267999999993</v>
      </c>
      <c r="AI69">
        <v>3.2381760000000002</v>
      </c>
      <c r="AJ69">
        <v>0</v>
      </c>
      <c r="AK69">
        <v>53.247269000000003</v>
      </c>
      <c r="AL69">
        <v>80.357877999999999</v>
      </c>
      <c r="AM69">
        <v>16.044750000000001</v>
      </c>
      <c r="AN69">
        <v>0.97628199999999998</v>
      </c>
      <c r="AO69">
        <v>0</v>
      </c>
      <c r="AP69">
        <v>4.9559329999999999</v>
      </c>
      <c r="AQ69">
        <v>0</v>
      </c>
      <c r="AR69">
        <v>36.304819000000002</v>
      </c>
      <c r="AS69">
        <v>32.762445999999997</v>
      </c>
      <c r="AT69">
        <v>17.007245000000001</v>
      </c>
      <c r="AU69">
        <v>0</v>
      </c>
      <c r="AV69">
        <v>0</v>
      </c>
      <c r="AW69">
        <v>0</v>
      </c>
      <c r="AX69">
        <v>0</v>
      </c>
      <c r="AY69">
        <v>1.408539</v>
      </c>
      <c r="AZ69">
        <v>2.3197800000000002</v>
      </c>
      <c r="BA69">
        <v>1.0767370000000001</v>
      </c>
      <c r="BB69">
        <v>0.13454099999999999</v>
      </c>
      <c r="BC69">
        <v>74.41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2391.9346379999993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364.71111300000001</v>
      </c>
      <c r="L70">
        <v>348.87367</v>
      </c>
      <c r="M70">
        <v>90.227767</v>
      </c>
      <c r="N70">
        <v>115.66744799999999</v>
      </c>
      <c r="O70">
        <v>121.185605</v>
      </c>
      <c r="P70">
        <v>120.522695</v>
      </c>
      <c r="Q70">
        <v>11.539417</v>
      </c>
      <c r="R70">
        <v>36.252977000000001</v>
      </c>
      <c r="S70">
        <v>13.807079999999999</v>
      </c>
      <c r="T70">
        <v>0.39547599999999999</v>
      </c>
      <c r="U70">
        <v>335.13479999999998</v>
      </c>
      <c r="V70">
        <v>14.189598</v>
      </c>
      <c r="W70">
        <v>37.101984999999999</v>
      </c>
      <c r="X70">
        <v>124.53909</v>
      </c>
      <c r="Y70">
        <v>0</v>
      </c>
      <c r="Z70">
        <v>12.677671</v>
      </c>
      <c r="AA70">
        <v>40.765622999999998</v>
      </c>
      <c r="AB70">
        <v>40.491408999999997</v>
      </c>
      <c r="AC70">
        <v>29.570779000000002</v>
      </c>
      <c r="AD70">
        <v>18.515401000000001</v>
      </c>
      <c r="AE70">
        <v>50.282029000000001</v>
      </c>
      <c r="AF70">
        <v>6.1746740000000004</v>
      </c>
      <c r="AG70">
        <v>40.408206</v>
      </c>
      <c r="AH70">
        <v>94.682267999999993</v>
      </c>
      <c r="AI70">
        <v>3.2381760000000002</v>
      </c>
      <c r="AJ70">
        <v>0</v>
      </c>
      <c r="AK70">
        <v>53.247269000000003</v>
      </c>
      <c r="AL70">
        <v>80.357877999999999</v>
      </c>
      <c r="AM70">
        <v>16.044750000000001</v>
      </c>
      <c r="AN70">
        <v>0.97628199999999998</v>
      </c>
      <c r="AO70">
        <v>0</v>
      </c>
      <c r="AP70">
        <v>4.9559329999999999</v>
      </c>
      <c r="AQ70">
        <v>0</v>
      </c>
      <c r="AR70">
        <v>36.304819000000002</v>
      </c>
      <c r="AS70">
        <v>32.762445999999997</v>
      </c>
      <c r="AT70">
        <v>17.007245000000001</v>
      </c>
      <c r="AU70">
        <v>0</v>
      </c>
      <c r="AV70">
        <v>0</v>
      </c>
      <c r="AW70">
        <v>0</v>
      </c>
      <c r="AX70">
        <v>0</v>
      </c>
      <c r="AY70">
        <v>1.408539</v>
      </c>
      <c r="AZ70">
        <v>2.3494440000000001</v>
      </c>
      <c r="BA70">
        <v>1.0767370000000001</v>
      </c>
      <c r="BB70">
        <v>0.13454099999999999</v>
      </c>
      <c r="BC70">
        <v>73.83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2391.4108399999996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364.684575</v>
      </c>
      <c r="L71">
        <v>348.87367</v>
      </c>
      <c r="M71">
        <v>90.227767</v>
      </c>
      <c r="N71">
        <v>115.66744799999999</v>
      </c>
      <c r="O71">
        <v>121.185605</v>
      </c>
      <c r="P71">
        <v>120.522695</v>
      </c>
      <c r="Q71">
        <v>11.539417</v>
      </c>
      <c r="R71">
        <v>36.252977000000001</v>
      </c>
      <c r="S71">
        <v>13.807079999999999</v>
      </c>
      <c r="T71">
        <v>0.39547599999999999</v>
      </c>
      <c r="U71">
        <v>335.13479999999998</v>
      </c>
      <c r="V71">
        <v>14.189598</v>
      </c>
      <c r="W71">
        <v>42.527977</v>
      </c>
      <c r="X71">
        <v>141.90033</v>
      </c>
      <c r="Y71">
        <v>0</v>
      </c>
      <c r="Z71">
        <v>12.677671</v>
      </c>
      <c r="AA71">
        <v>40.765622999999998</v>
      </c>
      <c r="AB71">
        <v>40.491408999999997</v>
      </c>
      <c r="AC71">
        <v>29.570779000000002</v>
      </c>
      <c r="AD71">
        <v>18.515401000000001</v>
      </c>
      <c r="AE71">
        <v>50.282029000000001</v>
      </c>
      <c r="AF71">
        <v>6.1746740000000004</v>
      </c>
      <c r="AG71">
        <v>40.408206</v>
      </c>
      <c r="AH71">
        <v>94.682267999999993</v>
      </c>
      <c r="AI71">
        <v>3.2381760000000002</v>
      </c>
      <c r="AJ71">
        <v>0</v>
      </c>
      <c r="AK71">
        <v>53.247269000000003</v>
      </c>
      <c r="AL71">
        <v>80.357877999999999</v>
      </c>
      <c r="AM71">
        <v>16.044750000000001</v>
      </c>
      <c r="AN71">
        <v>0.97628199999999998</v>
      </c>
      <c r="AO71">
        <v>0</v>
      </c>
      <c r="AP71">
        <v>4.9559329999999999</v>
      </c>
      <c r="AQ71">
        <v>0</v>
      </c>
      <c r="AR71">
        <v>38.440396999999997</v>
      </c>
      <c r="AS71">
        <v>32.762445999999997</v>
      </c>
      <c r="AT71">
        <v>17.007245000000001</v>
      </c>
      <c r="AU71">
        <v>0</v>
      </c>
      <c r="AV71">
        <v>0</v>
      </c>
      <c r="AW71">
        <v>0</v>
      </c>
      <c r="AX71">
        <v>0</v>
      </c>
      <c r="AY71">
        <v>1.408539</v>
      </c>
      <c r="AZ71">
        <v>2.3494440000000001</v>
      </c>
      <c r="BA71">
        <v>1.0767370000000001</v>
      </c>
      <c r="BB71">
        <v>0.18404799999999999</v>
      </c>
      <c r="BC71">
        <v>74.180000000000007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2416.7066189999991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364.71111300000001</v>
      </c>
      <c r="L72">
        <v>348.87367</v>
      </c>
      <c r="M72">
        <v>90.227767</v>
      </c>
      <c r="N72">
        <v>115.66744799999999</v>
      </c>
      <c r="O72">
        <v>121.185605</v>
      </c>
      <c r="P72">
        <v>120.522695</v>
      </c>
      <c r="Q72">
        <v>11.539417</v>
      </c>
      <c r="R72">
        <v>36.252977000000001</v>
      </c>
      <c r="S72">
        <v>13.807079999999999</v>
      </c>
      <c r="T72">
        <v>0.39547599999999999</v>
      </c>
      <c r="U72">
        <v>335.13479999999998</v>
      </c>
      <c r="V72">
        <v>14.189598</v>
      </c>
      <c r="W72">
        <v>42.527977</v>
      </c>
      <c r="X72">
        <v>141.90033</v>
      </c>
      <c r="Y72">
        <v>0</v>
      </c>
      <c r="Z72">
        <v>12.677671</v>
      </c>
      <c r="AA72">
        <v>40.765622999999998</v>
      </c>
      <c r="AB72">
        <v>40.491408999999997</v>
      </c>
      <c r="AC72">
        <v>29.570779000000002</v>
      </c>
      <c r="AD72">
        <v>18.515401000000001</v>
      </c>
      <c r="AE72">
        <v>50.282029000000001</v>
      </c>
      <c r="AF72">
        <v>6.1746740000000004</v>
      </c>
      <c r="AG72">
        <v>40.408206</v>
      </c>
      <c r="AH72">
        <v>94.682267999999993</v>
      </c>
      <c r="AI72">
        <v>3.2381760000000002</v>
      </c>
      <c r="AJ72">
        <v>0</v>
      </c>
      <c r="AK72">
        <v>53.247269000000003</v>
      </c>
      <c r="AL72">
        <v>80.357877999999999</v>
      </c>
      <c r="AM72">
        <v>16.044750000000001</v>
      </c>
      <c r="AN72">
        <v>0.97628199999999998</v>
      </c>
      <c r="AO72">
        <v>0</v>
      </c>
      <c r="AP72">
        <v>4.9559329999999999</v>
      </c>
      <c r="AQ72">
        <v>0</v>
      </c>
      <c r="AR72">
        <v>38.440396999999997</v>
      </c>
      <c r="AS72">
        <v>32.762445999999997</v>
      </c>
      <c r="AT72">
        <v>17.007245000000001</v>
      </c>
      <c r="AU72">
        <v>0</v>
      </c>
      <c r="AV72">
        <v>0</v>
      </c>
      <c r="AW72">
        <v>0</v>
      </c>
      <c r="AX72">
        <v>0</v>
      </c>
      <c r="AY72">
        <v>1.408539</v>
      </c>
      <c r="AZ72">
        <v>2.3494440000000001</v>
      </c>
      <c r="BA72">
        <v>1.0767370000000001</v>
      </c>
      <c r="BB72">
        <v>0.13454099999999999</v>
      </c>
      <c r="BC72">
        <v>74.180000000000007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2416.683649999999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364.92620499999998</v>
      </c>
      <c r="L73">
        <v>373.50014199999998</v>
      </c>
      <c r="M73">
        <v>90.227767</v>
      </c>
      <c r="N73">
        <v>115.66744799999999</v>
      </c>
      <c r="O73">
        <v>121.185605</v>
      </c>
      <c r="P73">
        <v>120.522695</v>
      </c>
      <c r="Q73">
        <v>11.539417</v>
      </c>
      <c r="R73">
        <v>36.252977000000001</v>
      </c>
      <c r="S73">
        <v>13.807079999999999</v>
      </c>
      <c r="T73">
        <v>0.39547599999999999</v>
      </c>
      <c r="U73">
        <v>335.13479999999998</v>
      </c>
      <c r="V73">
        <v>14.189598</v>
      </c>
      <c r="W73">
        <v>37.101984999999999</v>
      </c>
      <c r="X73">
        <v>124.53909</v>
      </c>
      <c r="Y73">
        <v>0</v>
      </c>
      <c r="Z73">
        <v>8.5113599999999998</v>
      </c>
      <c r="AA73">
        <v>40.765622999999998</v>
      </c>
      <c r="AB73">
        <v>40.491408999999997</v>
      </c>
      <c r="AC73">
        <v>29.570779000000002</v>
      </c>
      <c r="AD73">
        <v>18.515401000000001</v>
      </c>
      <c r="AE73">
        <v>50.282029000000001</v>
      </c>
      <c r="AF73">
        <v>6.1746740000000004</v>
      </c>
      <c r="AG73">
        <v>40.408206</v>
      </c>
      <c r="AH73">
        <v>94.682267999999993</v>
      </c>
      <c r="AI73">
        <v>3.2381760000000002</v>
      </c>
      <c r="AJ73">
        <v>0</v>
      </c>
      <c r="AK73">
        <v>53.247269000000003</v>
      </c>
      <c r="AL73">
        <v>80.357877999999999</v>
      </c>
      <c r="AM73">
        <v>16.044750000000001</v>
      </c>
      <c r="AN73">
        <v>0.97628199999999998</v>
      </c>
      <c r="AO73">
        <v>0</v>
      </c>
      <c r="AP73">
        <v>7.4338990000000003</v>
      </c>
      <c r="AQ73">
        <v>0</v>
      </c>
      <c r="AR73">
        <v>36.304819000000002</v>
      </c>
      <c r="AS73">
        <v>32.762445999999997</v>
      </c>
      <c r="AT73">
        <v>17.007245000000001</v>
      </c>
      <c r="AU73">
        <v>0</v>
      </c>
      <c r="AV73">
        <v>0</v>
      </c>
      <c r="AW73">
        <v>0</v>
      </c>
      <c r="AX73">
        <v>0</v>
      </c>
      <c r="AY73">
        <v>1.408539</v>
      </c>
      <c r="AZ73">
        <v>2.3494440000000001</v>
      </c>
      <c r="BA73">
        <v>1.0767370000000001</v>
      </c>
      <c r="BB73">
        <v>0.13454099999999999</v>
      </c>
      <c r="BC73">
        <v>72.540000000000006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2413.2740589999994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364.95234099999999</v>
      </c>
      <c r="L74">
        <v>354.15614199999999</v>
      </c>
      <c r="M74">
        <v>90.227767</v>
      </c>
      <c r="N74">
        <v>115.66744799999999</v>
      </c>
      <c r="O74">
        <v>121.185605</v>
      </c>
      <c r="P74">
        <v>120.522695</v>
      </c>
      <c r="Q74">
        <v>11.539417</v>
      </c>
      <c r="R74">
        <v>36.252977000000001</v>
      </c>
      <c r="S74">
        <v>13.807079999999999</v>
      </c>
      <c r="T74">
        <v>0.39547599999999999</v>
      </c>
      <c r="U74">
        <v>335.13479999999998</v>
      </c>
      <c r="V74">
        <v>14.189598</v>
      </c>
      <c r="W74">
        <v>37.101984999999999</v>
      </c>
      <c r="X74">
        <v>124.53909</v>
      </c>
      <c r="Y74">
        <v>0</v>
      </c>
      <c r="Z74">
        <v>8.5113599999999998</v>
      </c>
      <c r="AA74">
        <v>40.765622999999998</v>
      </c>
      <c r="AB74">
        <v>40.491408999999997</v>
      </c>
      <c r="AC74">
        <v>29.570779000000002</v>
      </c>
      <c r="AD74">
        <v>18.515401000000001</v>
      </c>
      <c r="AE74">
        <v>50.282029000000001</v>
      </c>
      <c r="AF74">
        <v>6.1746740000000004</v>
      </c>
      <c r="AG74">
        <v>40.408206</v>
      </c>
      <c r="AH74">
        <v>94.682267999999993</v>
      </c>
      <c r="AI74">
        <v>3.2381760000000002</v>
      </c>
      <c r="AJ74">
        <v>0</v>
      </c>
      <c r="AK74">
        <v>53.247269000000003</v>
      </c>
      <c r="AL74">
        <v>80.357877999999999</v>
      </c>
      <c r="AM74">
        <v>16.044750000000001</v>
      </c>
      <c r="AN74">
        <v>0.97628199999999998</v>
      </c>
      <c r="AO74">
        <v>0</v>
      </c>
      <c r="AP74">
        <v>7.4338990000000003</v>
      </c>
      <c r="AQ74">
        <v>4.0398709999999998</v>
      </c>
      <c r="AR74">
        <v>36.304819000000002</v>
      </c>
      <c r="AS74">
        <v>32.762445999999997</v>
      </c>
      <c r="AT74">
        <v>17.007245000000001</v>
      </c>
      <c r="AU74">
        <v>0</v>
      </c>
      <c r="AV74">
        <v>0</v>
      </c>
      <c r="AW74">
        <v>0</v>
      </c>
      <c r="AX74">
        <v>0</v>
      </c>
      <c r="AY74">
        <v>1.408539</v>
      </c>
      <c r="AZ74">
        <v>2.3494440000000001</v>
      </c>
      <c r="BA74">
        <v>1.0767370000000001</v>
      </c>
      <c r="BB74">
        <v>0.44026999999999999</v>
      </c>
      <c r="BC74">
        <v>72.540000000000006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2398.3017949999994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364.92620499999998</v>
      </c>
      <c r="L75">
        <v>349.529966</v>
      </c>
      <c r="M75">
        <v>90.227767</v>
      </c>
      <c r="N75">
        <v>115.66744799999999</v>
      </c>
      <c r="O75">
        <v>121.185605</v>
      </c>
      <c r="P75">
        <v>120.522695</v>
      </c>
      <c r="Q75">
        <v>11.539417</v>
      </c>
      <c r="R75">
        <v>36.252977000000001</v>
      </c>
      <c r="S75">
        <v>13.807079999999999</v>
      </c>
      <c r="T75">
        <v>0.39547599999999999</v>
      </c>
      <c r="U75">
        <v>335.13479999999998</v>
      </c>
      <c r="V75">
        <v>14.189598</v>
      </c>
      <c r="W75">
        <v>37.101984999999999</v>
      </c>
      <c r="X75">
        <v>124.53909</v>
      </c>
      <c r="Y75">
        <v>0</v>
      </c>
      <c r="Z75">
        <v>8.5113599999999998</v>
      </c>
      <c r="AA75">
        <v>36.676223999999998</v>
      </c>
      <c r="AB75">
        <v>40.491408999999997</v>
      </c>
      <c r="AC75">
        <v>29.570779000000002</v>
      </c>
      <c r="AD75">
        <v>18.515401000000001</v>
      </c>
      <c r="AE75">
        <v>50.282029000000001</v>
      </c>
      <c r="AF75">
        <v>6.1746740000000004</v>
      </c>
      <c r="AG75">
        <v>40.408206</v>
      </c>
      <c r="AH75">
        <v>76.665803999999994</v>
      </c>
      <c r="AI75">
        <v>3.2381760000000002</v>
      </c>
      <c r="AJ75">
        <v>0</v>
      </c>
      <c r="AK75">
        <v>53.247269000000003</v>
      </c>
      <c r="AL75">
        <v>80.357877999999999</v>
      </c>
      <c r="AM75">
        <v>16.044750000000001</v>
      </c>
      <c r="AN75">
        <v>0.97628199999999998</v>
      </c>
      <c r="AO75">
        <v>0</v>
      </c>
      <c r="AP75">
        <v>7.4338990000000003</v>
      </c>
      <c r="AQ75">
        <v>8.4706980000000005</v>
      </c>
      <c r="AR75">
        <v>36.304819000000002</v>
      </c>
      <c r="AS75">
        <v>32.762445999999997</v>
      </c>
      <c r="AT75">
        <v>17.007245000000001</v>
      </c>
      <c r="AU75">
        <v>0</v>
      </c>
      <c r="AV75">
        <v>0</v>
      </c>
      <c r="AW75">
        <v>0</v>
      </c>
      <c r="AX75">
        <v>0</v>
      </c>
      <c r="AY75">
        <v>1.408539</v>
      </c>
      <c r="AZ75">
        <v>2.3494440000000001</v>
      </c>
      <c r="BA75">
        <v>0.86997100000000005</v>
      </c>
      <c r="BB75">
        <v>1.347048</v>
      </c>
      <c r="BC75">
        <v>72.540000000000006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2376.6744590000003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364.95234099999999</v>
      </c>
      <c r="L76">
        <v>349.42343799999998</v>
      </c>
      <c r="M76">
        <v>90.227767</v>
      </c>
      <c r="N76">
        <v>115.66744799999999</v>
      </c>
      <c r="O76">
        <v>121.185605</v>
      </c>
      <c r="P76">
        <v>120.522695</v>
      </c>
      <c r="Q76">
        <v>11.539417</v>
      </c>
      <c r="R76">
        <v>36.252977000000001</v>
      </c>
      <c r="S76">
        <v>13.807079999999999</v>
      </c>
      <c r="T76">
        <v>0.39547599999999999</v>
      </c>
      <c r="U76">
        <v>335.13479999999998</v>
      </c>
      <c r="V76">
        <v>14.189598</v>
      </c>
      <c r="W76">
        <v>37.101984999999999</v>
      </c>
      <c r="X76">
        <v>124.53909</v>
      </c>
      <c r="Y76">
        <v>0</v>
      </c>
      <c r="Z76">
        <v>8.5113599999999998</v>
      </c>
      <c r="AA76">
        <v>36.676223999999998</v>
      </c>
      <c r="AB76">
        <v>40.491408999999997</v>
      </c>
      <c r="AC76">
        <v>29.570779000000002</v>
      </c>
      <c r="AD76">
        <v>18.515401000000001</v>
      </c>
      <c r="AE76">
        <v>50.282029000000001</v>
      </c>
      <c r="AF76">
        <v>6.1746740000000004</v>
      </c>
      <c r="AG76">
        <v>40.408206</v>
      </c>
      <c r="AH76">
        <v>76.665803999999994</v>
      </c>
      <c r="AI76">
        <v>3.2381760000000002</v>
      </c>
      <c r="AJ76">
        <v>0</v>
      </c>
      <c r="AK76">
        <v>53.247269000000003</v>
      </c>
      <c r="AL76">
        <v>80.357877999999999</v>
      </c>
      <c r="AM76">
        <v>16.044750000000001</v>
      </c>
      <c r="AN76">
        <v>0.97628199999999998</v>
      </c>
      <c r="AO76">
        <v>0</v>
      </c>
      <c r="AP76">
        <v>7.4338990000000003</v>
      </c>
      <c r="AQ76">
        <v>8.4706980000000005</v>
      </c>
      <c r="AR76">
        <v>36.304819000000002</v>
      </c>
      <c r="AS76">
        <v>32.762445999999997</v>
      </c>
      <c r="AT76">
        <v>17.007245000000001</v>
      </c>
      <c r="AU76">
        <v>0</v>
      </c>
      <c r="AV76">
        <v>0</v>
      </c>
      <c r="AW76">
        <v>0</v>
      </c>
      <c r="AX76">
        <v>0</v>
      </c>
      <c r="AY76">
        <v>1.408539</v>
      </c>
      <c r="AZ76">
        <v>2.3494440000000001</v>
      </c>
      <c r="BA76">
        <v>0.86997100000000005</v>
      </c>
      <c r="BB76">
        <v>1.347048</v>
      </c>
      <c r="BC76">
        <v>72.540000000000006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2376.594067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364.91967099999999</v>
      </c>
      <c r="L77">
        <v>349.01762500000001</v>
      </c>
      <c r="M77">
        <v>90.227767</v>
      </c>
      <c r="N77">
        <v>115.66744799999999</v>
      </c>
      <c r="O77">
        <v>121.185605</v>
      </c>
      <c r="P77">
        <v>120.522695</v>
      </c>
      <c r="Q77">
        <v>5.6967109999999996</v>
      </c>
      <c r="R77">
        <v>23.673863999999998</v>
      </c>
      <c r="S77">
        <v>10.409689999999999</v>
      </c>
      <c r="T77">
        <v>7.8342999999999996E-2</v>
      </c>
      <c r="U77">
        <v>335.13479999999998</v>
      </c>
      <c r="V77">
        <v>17.751477000000001</v>
      </c>
      <c r="W77">
        <v>41.478485999999997</v>
      </c>
      <c r="X77">
        <v>136.639838</v>
      </c>
      <c r="Y77">
        <v>0</v>
      </c>
      <c r="Z77">
        <v>8.5113599999999998</v>
      </c>
      <c r="AA77">
        <v>40.765622999999998</v>
      </c>
      <c r="AB77">
        <v>40.491408999999997</v>
      </c>
      <c r="AC77">
        <v>29.570779000000002</v>
      </c>
      <c r="AD77">
        <v>18.515401000000001</v>
      </c>
      <c r="AE77">
        <v>50.282029000000001</v>
      </c>
      <c r="AF77">
        <v>8.166506</v>
      </c>
      <c r="AG77">
        <v>40.408206</v>
      </c>
      <c r="AH77">
        <v>94.682267999999993</v>
      </c>
      <c r="AI77">
        <v>6.4763500000000001</v>
      </c>
      <c r="AJ77">
        <v>0</v>
      </c>
      <c r="AK77">
        <v>53.247269000000003</v>
      </c>
      <c r="AL77">
        <v>80.357877999999999</v>
      </c>
      <c r="AM77">
        <v>16.044750000000001</v>
      </c>
      <c r="AN77">
        <v>0.97628199999999998</v>
      </c>
      <c r="AO77">
        <v>0</v>
      </c>
      <c r="AP77">
        <v>6.1949160000000001</v>
      </c>
      <c r="AQ77">
        <v>16.941393999999999</v>
      </c>
      <c r="AR77">
        <v>36.304819000000002</v>
      </c>
      <c r="AS77">
        <v>32.762445999999997</v>
      </c>
      <c r="AT77">
        <v>17.007245000000001</v>
      </c>
      <c r="AU77">
        <v>0</v>
      </c>
      <c r="AV77">
        <v>0</v>
      </c>
      <c r="AW77">
        <v>0</v>
      </c>
      <c r="AX77">
        <v>0</v>
      </c>
      <c r="AY77">
        <v>1.408539</v>
      </c>
      <c r="AZ77">
        <v>2.3494440000000001</v>
      </c>
      <c r="BA77">
        <v>1.0767370000000001</v>
      </c>
      <c r="BB77">
        <v>1.347048</v>
      </c>
      <c r="BC77">
        <v>72.540000000000006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2408.8327179999992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350.94833</v>
      </c>
      <c r="L78">
        <v>347.77980600000001</v>
      </c>
      <c r="M78">
        <v>90.227767</v>
      </c>
      <c r="N78">
        <v>115.66744799999999</v>
      </c>
      <c r="O78">
        <v>121.185605</v>
      </c>
      <c r="P78">
        <v>120.522695</v>
      </c>
      <c r="Q78">
        <v>5.6967109999999996</v>
      </c>
      <c r="R78">
        <v>23.673863999999998</v>
      </c>
      <c r="S78">
        <v>9.0689659999999996</v>
      </c>
      <c r="T78">
        <v>7.8342999999999996E-2</v>
      </c>
      <c r="U78">
        <v>335.13479999999998</v>
      </c>
      <c r="V78">
        <v>18.706422</v>
      </c>
      <c r="W78">
        <v>42.527977</v>
      </c>
      <c r="X78">
        <v>141.90033</v>
      </c>
      <c r="Y78">
        <v>0</v>
      </c>
      <c r="Z78">
        <v>8.5113599999999998</v>
      </c>
      <c r="AA78">
        <v>40.765622999999998</v>
      </c>
      <c r="AB78">
        <v>40.491408999999997</v>
      </c>
      <c r="AC78">
        <v>29.570779000000002</v>
      </c>
      <c r="AD78">
        <v>27.773101</v>
      </c>
      <c r="AE78">
        <v>50.282029000000001</v>
      </c>
      <c r="AF78">
        <v>8.166506</v>
      </c>
      <c r="AG78">
        <v>40.408206</v>
      </c>
      <c r="AH78">
        <v>129.37354400000001</v>
      </c>
      <c r="AI78">
        <v>10.362159999999999</v>
      </c>
      <c r="AJ78">
        <v>0</v>
      </c>
      <c r="AK78">
        <v>53.247269000000003</v>
      </c>
      <c r="AL78">
        <v>80.357877999999999</v>
      </c>
      <c r="AM78">
        <v>16.044750000000001</v>
      </c>
      <c r="AN78">
        <v>0.97628199999999998</v>
      </c>
      <c r="AO78">
        <v>0</v>
      </c>
      <c r="AP78">
        <v>6.1949160000000001</v>
      </c>
      <c r="AQ78">
        <v>16.941393999999999</v>
      </c>
      <c r="AR78">
        <v>38.440396999999997</v>
      </c>
      <c r="AS78">
        <v>32.762445999999997</v>
      </c>
      <c r="AT78">
        <v>17.007245000000001</v>
      </c>
      <c r="AU78">
        <v>0</v>
      </c>
      <c r="AV78">
        <v>0</v>
      </c>
      <c r="AW78">
        <v>0</v>
      </c>
      <c r="AX78">
        <v>0</v>
      </c>
      <c r="AY78">
        <v>1.408539</v>
      </c>
      <c r="AZ78">
        <v>2.3494440000000001</v>
      </c>
      <c r="BA78">
        <v>1.470761</v>
      </c>
      <c r="BB78">
        <v>1.347048</v>
      </c>
      <c r="BC78">
        <v>72.540000000000006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2449.9121499999997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364.46660400000002</v>
      </c>
      <c r="L79">
        <v>346.156339</v>
      </c>
      <c r="M79">
        <v>90.227767</v>
      </c>
      <c r="N79">
        <v>115.66744799999999</v>
      </c>
      <c r="O79">
        <v>121.185605</v>
      </c>
      <c r="P79">
        <v>120.522695</v>
      </c>
      <c r="Q79">
        <v>11.007762</v>
      </c>
      <c r="R79">
        <v>36.252977000000001</v>
      </c>
      <c r="S79">
        <v>13.302678999999999</v>
      </c>
      <c r="T79">
        <v>0.36786400000000002</v>
      </c>
      <c r="U79">
        <v>335.13479999999998</v>
      </c>
      <c r="V79">
        <v>18.706422</v>
      </c>
      <c r="W79">
        <v>42.270508999999997</v>
      </c>
      <c r="X79">
        <v>141.90033</v>
      </c>
      <c r="Y79">
        <v>0</v>
      </c>
      <c r="Z79">
        <v>19.016506</v>
      </c>
      <c r="AA79">
        <v>40.765622999999998</v>
      </c>
      <c r="AB79">
        <v>40.491408999999997</v>
      </c>
      <c r="AC79">
        <v>29.570779000000002</v>
      </c>
      <c r="AD79">
        <v>37.116669000000002</v>
      </c>
      <c r="AE79">
        <v>50.282029000000001</v>
      </c>
      <c r="AF79">
        <v>8.4652799999999999</v>
      </c>
      <c r="AG79">
        <v>40.408206</v>
      </c>
      <c r="AH79">
        <v>142.023402</v>
      </c>
      <c r="AI79">
        <v>50.645060000000001</v>
      </c>
      <c r="AJ79">
        <v>0</v>
      </c>
      <c r="AK79">
        <v>53.247269000000003</v>
      </c>
      <c r="AL79">
        <v>80.357877999999999</v>
      </c>
      <c r="AM79">
        <v>16.044750000000001</v>
      </c>
      <c r="AN79">
        <v>0.97628199999999998</v>
      </c>
      <c r="AO79">
        <v>0</v>
      </c>
      <c r="AP79">
        <v>6.1949160000000001</v>
      </c>
      <c r="AQ79">
        <v>25.021135999999998</v>
      </c>
      <c r="AR79">
        <v>38.440396999999997</v>
      </c>
      <c r="AS79">
        <v>32.762445999999997</v>
      </c>
      <c r="AT79">
        <v>17.007245000000001</v>
      </c>
      <c r="AU79">
        <v>0</v>
      </c>
      <c r="AV79">
        <v>0</v>
      </c>
      <c r="AW79">
        <v>0</v>
      </c>
      <c r="AX79">
        <v>0</v>
      </c>
      <c r="AY79">
        <v>1.4405520000000001</v>
      </c>
      <c r="AZ79">
        <v>2.3494440000000001</v>
      </c>
      <c r="BA79">
        <v>1.5916980000000001</v>
      </c>
      <c r="BB79">
        <v>1.1070169999999999</v>
      </c>
      <c r="BC79">
        <v>77.38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2569.8757939999991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364.493492</v>
      </c>
      <c r="L80">
        <v>344.80107700000002</v>
      </c>
      <c r="M80">
        <v>90.227767</v>
      </c>
      <c r="N80">
        <v>115.66744799999999</v>
      </c>
      <c r="O80">
        <v>121.185605</v>
      </c>
      <c r="P80">
        <v>120.522695</v>
      </c>
      <c r="Q80">
        <v>5.6967109999999996</v>
      </c>
      <c r="R80">
        <v>40.164676999999998</v>
      </c>
      <c r="S80">
        <v>9.0488459999999993</v>
      </c>
      <c r="T80">
        <v>7.8342999999999996E-2</v>
      </c>
      <c r="U80">
        <v>335.13479999999998</v>
      </c>
      <c r="V80">
        <v>18.706422</v>
      </c>
      <c r="W80">
        <v>42.270508999999997</v>
      </c>
      <c r="X80">
        <v>141.90033</v>
      </c>
      <c r="Y80">
        <v>0</v>
      </c>
      <c r="Z80">
        <v>19.016506</v>
      </c>
      <c r="AA80">
        <v>40.765622999999998</v>
      </c>
      <c r="AB80">
        <v>40.491408999999997</v>
      </c>
      <c r="AC80">
        <v>29.570779000000002</v>
      </c>
      <c r="AD80">
        <v>37.116669000000002</v>
      </c>
      <c r="AE80">
        <v>50.282029000000001</v>
      </c>
      <c r="AF80">
        <v>8.4652799999999999</v>
      </c>
      <c r="AG80">
        <v>40.408206</v>
      </c>
      <c r="AH80">
        <v>142.023402</v>
      </c>
      <c r="AI80">
        <v>66.545794999999998</v>
      </c>
      <c r="AJ80">
        <v>0</v>
      </c>
      <c r="AK80">
        <v>53.247269000000003</v>
      </c>
      <c r="AL80">
        <v>80.357877999999999</v>
      </c>
      <c r="AM80">
        <v>16.044750000000001</v>
      </c>
      <c r="AN80">
        <v>0.97628199999999998</v>
      </c>
      <c r="AO80">
        <v>0</v>
      </c>
      <c r="AP80">
        <v>6.1949160000000001</v>
      </c>
      <c r="AQ80">
        <v>25.021135999999998</v>
      </c>
      <c r="AR80">
        <v>36.304819000000002</v>
      </c>
      <c r="AS80">
        <v>32.762445999999997</v>
      </c>
      <c r="AT80">
        <v>17.007245000000001</v>
      </c>
      <c r="AU80">
        <v>0</v>
      </c>
      <c r="AV80">
        <v>0</v>
      </c>
      <c r="AW80">
        <v>0</v>
      </c>
      <c r="AX80">
        <v>0</v>
      </c>
      <c r="AY80">
        <v>1.4405520000000001</v>
      </c>
      <c r="AZ80">
        <v>2.3494440000000001</v>
      </c>
      <c r="BA80">
        <v>1.5916980000000001</v>
      </c>
      <c r="BB80">
        <v>0.13454099999999999</v>
      </c>
      <c r="BC80">
        <v>77.38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2575.3973959999989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348.33408200000002</v>
      </c>
      <c r="L81">
        <v>344.80107700000002</v>
      </c>
      <c r="M81">
        <v>90.227767</v>
      </c>
      <c r="N81">
        <v>115.66744799999999</v>
      </c>
      <c r="O81">
        <v>121.185605</v>
      </c>
      <c r="P81">
        <v>120.522695</v>
      </c>
      <c r="Q81">
        <v>5.6967109999999996</v>
      </c>
      <c r="R81">
        <v>41.63796</v>
      </c>
      <c r="S81">
        <v>7.7692269999999999</v>
      </c>
      <c r="T81">
        <v>7.8342999999999996E-2</v>
      </c>
      <c r="U81">
        <v>335.13479999999998</v>
      </c>
      <c r="V81">
        <v>18.706422</v>
      </c>
      <c r="W81">
        <v>42.270508999999997</v>
      </c>
      <c r="X81">
        <v>141.90033</v>
      </c>
      <c r="Y81">
        <v>0</v>
      </c>
      <c r="Z81">
        <v>19.016506</v>
      </c>
      <c r="AA81">
        <v>40.765622999999998</v>
      </c>
      <c r="AB81">
        <v>40.491408999999997</v>
      </c>
      <c r="AC81">
        <v>29.570779000000002</v>
      </c>
      <c r="AD81">
        <v>37.116669000000002</v>
      </c>
      <c r="AE81">
        <v>50.282029000000001</v>
      </c>
      <c r="AF81">
        <v>8.4652799999999999</v>
      </c>
      <c r="AG81">
        <v>40.408206</v>
      </c>
      <c r="AH81">
        <v>142.023402</v>
      </c>
      <c r="AI81">
        <v>66.545794999999998</v>
      </c>
      <c r="AJ81">
        <v>0</v>
      </c>
      <c r="AK81">
        <v>53.247269000000003</v>
      </c>
      <c r="AL81">
        <v>80.357877999999999</v>
      </c>
      <c r="AM81">
        <v>16.044750000000001</v>
      </c>
      <c r="AN81">
        <v>0.97628199999999998</v>
      </c>
      <c r="AO81">
        <v>0</v>
      </c>
      <c r="AP81">
        <v>6.1949160000000001</v>
      </c>
      <c r="AQ81">
        <v>25.021135999999998</v>
      </c>
      <c r="AR81">
        <v>36.304819000000002</v>
      </c>
      <c r="AS81">
        <v>32.762445999999997</v>
      </c>
      <c r="AT81">
        <v>17.007245000000001</v>
      </c>
      <c r="AU81">
        <v>0</v>
      </c>
      <c r="AV81">
        <v>0</v>
      </c>
      <c r="AW81">
        <v>0</v>
      </c>
      <c r="AX81">
        <v>0</v>
      </c>
      <c r="AY81">
        <v>1.4405520000000001</v>
      </c>
      <c r="AZ81">
        <v>2.3494440000000001</v>
      </c>
      <c r="BA81">
        <v>1.5916980000000001</v>
      </c>
      <c r="BB81">
        <v>0.13454099999999999</v>
      </c>
      <c r="BC81">
        <v>77.38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2559.4316499999995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348.33408200000002</v>
      </c>
      <c r="L82">
        <v>344.80107700000002</v>
      </c>
      <c r="M82">
        <v>90.227767</v>
      </c>
      <c r="N82">
        <v>115.66744799999999</v>
      </c>
      <c r="O82">
        <v>121.185605</v>
      </c>
      <c r="P82">
        <v>120.522695</v>
      </c>
      <c r="Q82">
        <v>5.6967109999999996</v>
      </c>
      <c r="R82">
        <v>41.63796</v>
      </c>
      <c r="S82">
        <v>7.7692269999999999</v>
      </c>
      <c r="T82">
        <v>7.8342999999999996E-2</v>
      </c>
      <c r="U82">
        <v>335.13479999999998</v>
      </c>
      <c r="V82">
        <v>18.706422</v>
      </c>
      <c r="W82">
        <v>42.270508999999997</v>
      </c>
      <c r="X82">
        <v>141.90033</v>
      </c>
      <c r="Y82">
        <v>0</v>
      </c>
      <c r="Z82">
        <v>19.016506</v>
      </c>
      <c r="AA82">
        <v>40.765622999999998</v>
      </c>
      <c r="AB82">
        <v>40.491408999999997</v>
      </c>
      <c r="AC82">
        <v>29.570779000000002</v>
      </c>
      <c r="AD82">
        <v>37.116669000000002</v>
      </c>
      <c r="AE82">
        <v>50.282029000000001</v>
      </c>
      <c r="AF82">
        <v>8.4652799999999999</v>
      </c>
      <c r="AG82">
        <v>40.408206</v>
      </c>
      <c r="AH82">
        <v>142.023402</v>
      </c>
      <c r="AI82">
        <v>66.545794999999998</v>
      </c>
      <c r="AJ82">
        <v>0</v>
      </c>
      <c r="AK82">
        <v>53.247269000000003</v>
      </c>
      <c r="AL82">
        <v>80.357877999999999</v>
      </c>
      <c r="AM82">
        <v>16.044750000000001</v>
      </c>
      <c r="AN82">
        <v>0.97628199999999998</v>
      </c>
      <c r="AO82">
        <v>0</v>
      </c>
      <c r="AP82">
        <v>6.1949160000000001</v>
      </c>
      <c r="AQ82">
        <v>25.021135999999998</v>
      </c>
      <c r="AR82">
        <v>36.304819000000002</v>
      </c>
      <c r="AS82">
        <v>32.762445999999997</v>
      </c>
      <c r="AT82">
        <v>18.495379</v>
      </c>
      <c r="AU82">
        <v>0</v>
      </c>
      <c r="AV82">
        <v>0</v>
      </c>
      <c r="AW82">
        <v>0</v>
      </c>
      <c r="AX82">
        <v>0</v>
      </c>
      <c r="AY82">
        <v>1.4405520000000001</v>
      </c>
      <c r="AZ82">
        <v>2.3494440000000001</v>
      </c>
      <c r="BA82">
        <v>1.5916980000000001</v>
      </c>
      <c r="BB82">
        <v>0.13454099999999999</v>
      </c>
      <c r="BC82">
        <v>77.38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2560.9197839999997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348.33408200000002</v>
      </c>
      <c r="L83">
        <v>344.80107700000002</v>
      </c>
      <c r="M83">
        <v>90.227767</v>
      </c>
      <c r="N83">
        <v>115.66744799999999</v>
      </c>
      <c r="O83">
        <v>121.185605</v>
      </c>
      <c r="P83">
        <v>105.735739</v>
      </c>
      <c r="Q83">
        <v>5.6967109999999996</v>
      </c>
      <c r="R83">
        <v>41.63796</v>
      </c>
      <c r="S83">
        <v>7.7692269999999999</v>
      </c>
      <c r="T83">
        <v>7.8342999999999996E-2</v>
      </c>
      <c r="U83">
        <v>339.00360000000001</v>
      </c>
      <c r="V83">
        <v>18.706422</v>
      </c>
      <c r="W83">
        <v>42.270508999999997</v>
      </c>
      <c r="X83">
        <v>141.90033</v>
      </c>
      <c r="Y83">
        <v>0</v>
      </c>
      <c r="Z83">
        <v>19.016506</v>
      </c>
      <c r="AA83">
        <v>40.765622999999998</v>
      </c>
      <c r="AB83">
        <v>40.491408999999997</v>
      </c>
      <c r="AC83">
        <v>29.570779000000002</v>
      </c>
      <c r="AD83">
        <v>37.116669000000002</v>
      </c>
      <c r="AE83">
        <v>50.282029000000001</v>
      </c>
      <c r="AF83">
        <v>8.4652799999999999</v>
      </c>
      <c r="AG83">
        <v>40.408206</v>
      </c>
      <c r="AH83">
        <v>142.023402</v>
      </c>
      <c r="AI83">
        <v>66.545794999999998</v>
      </c>
      <c r="AJ83">
        <v>0</v>
      </c>
      <c r="AK83">
        <v>53.247269000000003</v>
      </c>
      <c r="AL83">
        <v>80.357877999999999</v>
      </c>
      <c r="AM83">
        <v>16.044750000000001</v>
      </c>
      <c r="AN83">
        <v>0.97628199999999998</v>
      </c>
      <c r="AO83">
        <v>0</v>
      </c>
      <c r="AP83">
        <v>6.1949160000000001</v>
      </c>
      <c r="AQ83">
        <v>25.021135999999998</v>
      </c>
      <c r="AR83">
        <v>36.304819000000002</v>
      </c>
      <c r="AS83">
        <v>32.762445999999997</v>
      </c>
      <c r="AT83">
        <v>18.067271999999999</v>
      </c>
      <c r="AU83">
        <v>0</v>
      </c>
      <c r="AV83">
        <v>0</v>
      </c>
      <c r="AW83">
        <v>0</v>
      </c>
      <c r="AX83">
        <v>0</v>
      </c>
      <c r="AY83">
        <v>1.4405520000000001</v>
      </c>
      <c r="AZ83">
        <v>2.3494440000000001</v>
      </c>
      <c r="BA83">
        <v>1.5916980000000001</v>
      </c>
      <c r="BB83">
        <v>0.13454099999999999</v>
      </c>
      <c r="BC83">
        <v>77.38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2549.5735209999993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348.33408200000002</v>
      </c>
      <c r="L84">
        <v>453.33050900000001</v>
      </c>
      <c r="M84">
        <v>90.227767</v>
      </c>
      <c r="N84">
        <v>115.66744799999999</v>
      </c>
      <c r="O84">
        <v>121.185605</v>
      </c>
      <c r="P84">
        <v>105.73440100000001</v>
      </c>
      <c r="Q84">
        <v>5.6967109999999996</v>
      </c>
      <c r="R84">
        <v>41.63796</v>
      </c>
      <c r="S84">
        <v>7.7692269999999999</v>
      </c>
      <c r="T84">
        <v>7.8342999999999996E-2</v>
      </c>
      <c r="U84">
        <v>339.48719999999997</v>
      </c>
      <c r="V84">
        <v>18.706422</v>
      </c>
      <c r="W84">
        <v>42.270508999999997</v>
      </c>
      <c r="X84">
        <v>141.90033</v>
      </c>
      <c r="Y84">
        <v>0</v>
      </c>
      <c r="Z84">
        <v>19.016506</v>
      </c>
      <c r="AA84">
        <v>40.765622999999998</v>
      </c>
      <c r="AB84">
        <v>40.491408999999997</v>
      </c>
      <c r="AC84">
        <v>29.570779000000002</v>
      </c>
      <c r="AD84">
        <v>37.116669000000002</v>
      </c>
      <c r="AE84">
        <v>50.282029000000001</v>
      </c>
      <c r="AF84">
        <v>8.4652799999999999</v>
      </c>
      <c r="AG84">
        <v>40.408206</v>
      </c>
      <c r="AH84">
        <v>142.023402</v>
      </c>
      <c r="AI84">
        <v>50.645060000000001</v>
      </c>
      <c r="AJ84">
        <v>0</v>
      </c>
      <c r="AK84">
        <v>53.247269000000003</v>
      </c>
      <c r="AL84">
        <v>80.357877999999999</v>
      </c>
      <c r="AM84">
        <v>16.044750000000001</v>
      </c>
      <c r="AN84">
        <v>0.97628199999999998</v>
      </c>
      <c r="AO84">
        <v>0</v>
      </c>
      <c r="AP84">
        <v>6.1949160000000001</v>
      </c>
      <c r="AQ84">
        <v>25.021135999999998</v>
      </c>
      <c r="AR84">
        <v>36.304819000000002</v>
      </c>
      <c r="AS84">
        <v>32.762445999999997</v>
      </c>
      <c r="AT84">
        <v>18.067271999999999</v>
      </c>
      <c r="AU84">
        <v>0</v>
      </c>
      <c r="AV84">
        <v>0</v>
      </c>
      <c r="AW84">
        <v>0</v>
      </c>
      <c r="AX84">
        <v>0</v>
      </c>
      <c r="AY84">
        <v>1.4405520000000001</v>
      </c>
      <c r="AZ84">
        <v>2.3494440000000001</v>
      </c>
      <c r="BA84">
        <v>1.5916980000000001</v>
      </c>
      <c r="BB84">
        <v>0.13454099999999999</v>
      </c>
      <c r="BC84">
        <v>77.38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2642.684479999999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416.03808199999997</v>
      </c>
      <c r="L85">
        <v>560.39210100000003</v>
      </c>
      <c r="M85">
        <v>90.227767</v>
      </c>
      <c r="N85">
        <v>115.66744799999999</v>
      </c>
      <c r="O85">
        <v>121.185605</v>
      </c>
      <c r="P85">
        <v>105.73440100000001</v>
      </c>
      <c r="Q85">
        <v>11.406673</v>
      </c>
      <c r="R85">
        <v>41.63796</v>
      </c>
      <c r="S85">
        <v>14.431881000000001</v>
      </c>
      <c r="T85">
        <v>0.78343200000000002</v>
      </c>
      <c r="U85">
        <v>339.48719999999997</v>
      </c>
      <c r="V85">
        <v>18.706422</v>
      </c>
      <c r="W85">
        <v>42.270508999999997</v>
      </c>
      <c r="X85">
        <v>141.90033</v>
      </c>
      <c r="Y85">
        <v>0</v>
      </c>
      <c r="Z85">
        <v>19.016506</v>
      </c>
      <c r="AA85">
        <v>40.765622999999998</v>
      </c>
      <c r="AB85">
        <v>40.491408999999997</v>
      </c>
      <c r="AC85">
        <v>29.570779000000002</v>
      </c>
      <c r="AD85">
        <v>37.116669000000002</v>
      </c>
      <c r="AE85">
        <v>50.282029000000001</v>
      </c>
      <c r="AF85">
        <v>8.4652799999999999</v>
      </c>
      <c r="AG85">
        <v>40.408206</v>
      </c>
      <c r="AH85">
        <v>142.023402</v>
      </c>
      <c r="AI85">
        <v>6.4763500000000001</v>
      </c>
      <c r="AJ85">
        <v>0</v>
      </c>
      <c r="AK85">
        <v>53.247269000000003</v>
      </c>
      <c r="AL85">
        <v>80.357877999999999</v>
      </c>
      <c r="AM85">
        <v>16.044750000000001</v>
      </c>
      <c r="AN85">
        <v>0.97628199999999998</v>
      </c>
      <c r="AO85">
        <v>0</v>
      </c>
      <c r="AP85">
        <v>4.9559329999999999</v>
      </c>
      <c r="AQ85">
        <v>25.021135999999998</v>
      </c>
      <c r="AR85">
        <v>36.304819000000002</v>
      </c>
      <c r="AS85">
        <v>32.762445999999997</v>
      </c>
      <c r="AT85">
        <v>18.067271999999999</v>
      </c>
      <c r="AU85">
        <v>0</v>
      </c>
      <c r="AV85">
        <v>0</v>
      </c>
      <c r="AW85">
        <v>0</v>
      </c>
      <c r="AX85">
        <v>0</v>
      </c>
      <c r="AY85">
        <v>1.4405520000000001</v>
      </c>
      <c r="AZ85">
        <v>2.3494440000000001</v>
      </c>
      <c r="BA85">
        <v>1.5916980000000001</v>
      </c>
      <c r="BB85">
        <v>0.13454099999999999</v>
      </c>
      <c r="BC85">
        <v>77.38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2785.1200839999992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492.84237000000002</v>
      </c>
      <c r="L86">
        <v>636.31111099999998</v>
      </c>
      <c r="M86">
        <v>90.227767</v>
      </c>
      <c r="N86">
        <v>115.66744799999999</v>
      </c>
      <c r="O86">
        <v>121.185605</v>
      </c>
      <c r="P86">
        <v>105.73440100000001</v>
      </c>
      <c r="Q86">
        <v>17.508448000000001</v>
      </c>
      <c r="R86">
        <v>41.63796</v>
      </c>
      <c r="S86">
        <v>22.263687000000001</v>
      </c>
      <c r="T86">
        <v>0.78343200000000002</v>
      </c>
      <c r="U86">
        <v>339.48719999999997</v>
      </c>
      <c r="V86">
        <v>18.706422</v>
      </c>
      <c r="W86">
        <v>42.270508999999997</v>
      </c>
      <c r="X86">
        <v>141.90033</v>
      </c>
      <c r="Y86">
        <v>0</v>
      </c>
      <c r="Z86">
        <v>8.5113599999999998</v>
      </c>
      <c r="AA86">
        <v>40.765622999999998</v>
      </c>
      <c r="AB86">
        <v>40.491408999999997</v>
      </c>
      <c r="AC86">
        <v>29.570779000000002</v>
      </c>
      <c r="AD86">
        <v>37.116669000000002</v>
      </c>
      <c r="AE86">
        <v>50.282029000000001</v>
      </c>
      <c r="AF86">
        <v>8.166506</v>
      </c>
      <c r="AG86">
        <v>40.408206</v>
      </c>
      <c r="AH86">
        <v>142.023402</v>
      </c>
      <c r="AI86">
        <v>3.2381760000000002</v>
      </c>
      <c r="AJ86">
        <v>0</v>
      </c>
      <c r="AK86">
        <v>53.247269000000003</v>
      </c>
      <c r="AL86">
        <v>80.357877999999999</v>
      </c>
      <c r="AM86">
        <v>16.044750000000001</v>
      </c>
      <c r="AN86">
        <v>0.97628199999999998</v>
      </c>
      <c r="AO86">
        <v>0</v>
      </c>
      <c r="AP86">
        <v>4.9559329999999999</v>
      </c>
      <c r="AQ86">
        <v>25.021135999999998</v>
      </c>
      <c r="AR86">
        <v>36.304819000000002</v>
      </c>
      <c r="AS86">
        <v>32.762445999999997</v>
      </c>
      <c r="AT86">
        <v>18.067271999999999</v>
      </c>
      <c r="AU86">
        <v>0</v>
      </c>
      <c r="AV86">
        <v>0</v>
      </c>
      <c r="AW86">
        <v>0</v>
      </c>
      <c r="AX86">
        <v>0</v>
      </c>
      <c r="AY86">
        <v>1.408539</v>
      </c>
      <c r="AZ86">
        <v>2.3494440000000001</v>
      </c>
      <c r="BA86">
        <v>1.5916980000000001</v>
      </c>
      <c r="BB86">
        <v>0.13454099999999999</v>
      </c>
      <c r="BC86">
        <v>77.38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2937.7028559999994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622.34088799999995</v>
      </c>
      <c r="L87">
        <v>636.31111099999998</v>
      </c>
      <c r="M87">
        <v>90.227767</v>
      </c>
      <c r="N87">
        <v>115.66744799999999</v>
      </c>
      <c r="O87">
        <v>121.185605</v>
      </c>
      <c r="P87">
        <v>105.73440100000001</v>
      </c>
      <c r="Q87">
        <v>20.624089000000001</v>
      </c>
      <c r="R87">
        <v>41.63796</v>
      </c>
      <c r="S87">
        <v>25.841443999999999</v>
      </c>
      <c r="T87">
        <v>0.78343200000000002</v>
      </c>
      <c r="U87">
        <v>339.48719999999997</v>
      </c>
      <c r="V87">
        <v>18.706422</v>
      </c>
      <c r="W87">
        <v>42.270508999999997</v>
      </c>
      <c r="X87">
        <v>141.90033</v>
      </c>
      <c r="Y87">
        <v>0</v>
      </c>
      <c r="Z87">
        <v>8.5113599999999998</v>
      </c>
      <c r="AA87">
        <v>40.765622999999998</v>
      </c>
      <c r="AB87">
        <v>40.491408999999997</v>
      </c>
      <c r="AC87">
        <v>29.570779000000002</v>
      </c>
      <c r="AD87">
        <v>37.116669000000002</v>
      </c>
      <c r="AE87">
        <v>50.282029000000001</v>
      </c>
      <c r="AF87">
        <v>8.166506</v>
      </c>
      <c r="AG87">
        <v>40.408206</v>
      </c>
      <c r="AH87">
        <v>142.023402</v>
      </c>
      <c r="AI87">
        <v>3.2381760000000002</v>
      </c>
      <c r="AJ87">
        <v>0</v>
      </c>
      <c r="AK87">
        <v>53.247269000000003</v>
      </c>
      <c r="AL87">
        <v>80.357877999999999</v>
      </c>
      <c r="AM87">
        <v>16.044750000000001</v>
      </c>
      <c r="AN87">
        <v>0.97628199999999998</v>
      </c>
      <c r="AO87">
        <v>0</v>
      </c>
      <c r="AP87">
        <v>4.9559329999999999</v>
      </c>
      <c r="AQ87">
        <v>25.021135999999998</v>
      </c>
      <c r="AR87">
        <v>36.304819000000002</v>
      </c>
      <c r="AS87">
        <v>32.762445999999997</v>
      </c>
      <c r="AT87">
        <v>18.067271999999999</v>
      </c>
      <c r="AU87">
        <v>0</v>
      </c>
      <c r="AV87">
        <v>0</v>
      </c>
      <c r="AW87">
        <v>0</v>
      </c>
      <c r="AX87">
        <v>0</v>
      </c>
      <c r="AY87">
        <v>1.408539</v>
      </c>
      <c r="AZ87">
        <v>2.3494440000000001</v>
      </c>
      <c r="BA87">
        <v>1.5916980000000001</v>
      </c>
      <c r="BB87">
        <v>1.3428869999999999</v>
      </c>
      <c r="BC87">
        <v>77.38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3075.1031179999991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665.67444599999999</v>
      </c>
      <c r="L88">
        <v>636.31111099999998</v>
      </c>
      <c r="M88">
        <v>90.227767</v>
      </c>
      <c r="N88">
        <v>115.66744799999999</v>
      </c>
      <c r="O88">
        <v>121.185605</v>
      </c>
      <c r="P88">
        <v>105.73440100000001</v>
      </c>
      <c r="Q88">
        <v>20.624089000000001</v>
      </c>
      <c r="R88">
        <v>41.63796</v>
      </c>
      <c r="S88">
        <v>25.841443999999999</v>
      </c>
      <c r="T88">
        <v>0.78343200000000002</v>
      </c>
      <c r="U88">
        <v>339.48719999999997</v>
      </c>
      <c r="V88">
        <v>18.706422</v>
      </c>
      <c r="W88">
        <v>42.270508999999997</v>
      </c>
      <c r="X88">
        <v>141.90033</v>
      </c>
      <c r="Y88">
        <v>0</v>
      </c>
      <c r="Z88">
        <v>8.5113599999999998</v>
      </c>
      <c r="AA88">
        <v>40.765622999999998</v>
      </c>
      <c r="AB88">
        <v>40.491408999999997</v>
      </c>
      <c r="AC88">
        <v>29.570779000000002</v>
      </c>
      <c r="AD88">
        <v>37.116669000000002</v>
      </c>
      <c r="AE88">
        <v>50.282029000000001</v>
      </c>
      <c r="AF88">
        <v>8.166506</v>
      </c>
      <c r="AG88">
        <v>40.408206</v>
      </c>
      <c r="AH88">
        <v>142.023402</v>
      </c>
      <c r="AI88">
        <v>3.2381760000000002</v>
      </c>
      <c r="AJ88">
        <v>0</v>
      </c>
      <c r="AK88">
        <v>53.247269000000003</v>
      </c>
      <c r="AL88">
        <v>80.357877999999999</v>
      </c>
      <c r="AM88">
        <v>16.044750000000001</v>
      </c>
      <c r="AN88">
        <v>0.97628199999999998</v>
      </c>
      <c r="AO88">
        <v>0</v>
      </c>
      <c r="AP88">
        <v>4.9559329999999999</v>
      </c>
      <c r="AQ88">
        <v>25.021135999999998</v>
      </c>
      <c r="AR88">
        <v>36.304819000000002</v>
      </c>
      <c r="AS88">
        <v>32.762445999999997</v>
      </c>
      <c r="AT88">
        <v>18.067271999999999</v>
      </c>
      <c r="AU88">
        <v>0</v>
      </c>
      <c r="AV88">
        <v>0</v>
      </c>
      <c r="AW88">
        <v>0</v>
      </c>
      <c r="AX88">
        <v>0</v>
      </c>
      <c r="AY88">
        <v>1.408539</v>
      </c>
      <c r="AZ88">
        <v>2.3494440000000001</v>
      </c>
      <c r="BA88">
        <v>1.5916980000000001</v>
      </c>
      <c r="BB88">
        <v>1.347048</v>
      </c>
      <c r="BC88">
        <v>77.38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3118.4408369999996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665.67444599999999</v>
      </c>
      <c r="L89">
        <v>636.31111099999998</v>
      </c>
      <c r="M89">
        <v>90.227767</v>
      </c>
      <c r="N89">
        <v>115.66744799999999</v>
      </c>
      <c r="O89">
        <v>121.185605</v>
      </c>
      <c r="P89">
        <v>105.73440100000001</v>
      </c>
      <c r="Q89">
        <v>20.624089000000001</v>
      </c>
      <c r="R89">
        <v>41.63796</v>
      </c>
      <c r="S89">
        <v>25.841443999999999</v>
      </c>
      <c r="T89">
        <v>0.78343200000000002</v>
      </c>
      <c r="U89">
        <v>353.08845000000002</v>
      </c>
      <c r="V89">
        <v>18.706422</v>
      </c>
      <c r="W89">
        <v>42.270508999999997</v>
      </c>
      <c r="X89">
        <v>141.90033</v>
      </c>
      <c r="Y89">
        <v>0</v>
      </c>
      <c r="Z89">
        <v>8.5113599999999998</v>
      </c>
      <c r="AA89">
        <v>40.765622999999998</v>
      </c>
      <c r="AB89">
        <v>40.491408999999997</v>
      </c>
      <c r="AC89">
        <v>29.570779000000002</v>
      </c>
      <c r="AD89">
        <v>37.116669000000002</v>
      </c>
      <c r="AE89">
        <v>50.282029000000001</v>
      </c>
      <c r="AF89">
        <v>8.166506</v>
      </c>
      <c r="AG89">
        <v>40.408206</v>
      </c>
      <c r="AH89">
        <v>142.023402</v>
      </c>
      <c r="AI89">
        <v>3.2381760000000002</v>
      </c>
      <c r="AJ89">
        <v>0</v>
      </c>
      <c r="AK89">
        <v>53.247269000000003</v>
      </c>
      <c r="AL89">
        <v>80.357877999999999</v>
      </c>
      <c r="AM89">
        <v>16.044750000000001</v>
      </c>
      <c r="AN89">
        <v>0.97628199999999998</v>
      </c>
      <c r="AO89">
        <v>0</v>
      </c>
      <c r="AP89">
        <v>4.9559329999999999</v>
      </c>
      <c r="AQ89">
        <v>25.021135999999998</v>
      </c>
      <c r="AR89">
        <v>36.304819000000002</v>
      </c>
      <c r="AS89">
        <v>32.762445999999997</v>
      </c>
      <c r="AT89">
        <v>18.067271999999999</v>
      </c>
      <c r="AU89">
        <v>0</v>
      </c>
      <c r="AV89">
        <v>0</v>
      </c>
      <c r="AW89">
        <v>0</v>
      </c>
      <c r="AX89">
        <v>0</v>
      </c>
      <c r="AY89">
        <v>1.408539</v>
      </c>
      <c r="AZ89">
        <v>2.3494440000000001</v>
      </c>
      <c r="BA89">
        <v>1.5916980000000001</v>
      </c>
      <c r="BB89">
        <v>1.347048</v>
      </c>
      <c r="BC89">
        <v>77.38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3132.0420869999998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665.67444599999999</v>
      </c>
      <c r="L90">
        <v>636.31111099999998</v>
      </c>
      <c r="M90">
        <v>90.227767</v>
      </c>
      <c r="N90">
        <v>115.66744799999999</v>
      </c>
      <c r="O90">
        <v>121.185605</v>
      </c>
      <c r="P90">
        <v>105.73440100000001</v>
      </c>
      <c r="Q90">
        <v>20.624089000000001</v>
      </c>
      <c r="R90">
        <v>41.63796</v>
      </c>
      <c r="S90">
        <v>25.841443999999999</v>
      </c>
      <c r="T90">
        <v>0.78343200000000002</v>
      </c>
      <c r="U90">
        <v>369.58941099999998</v>
      </c>
      <c r="V90">
        <v>18.706422</v>
      </c>
      <c r="W90">
        <v>42.270508999999997</v>
      </c>
      <c r="X90">
        <v>141.90033</v>
      </c>
      <c r="Y90">
        <v>0</v>
      </c>
      <c r="Z90">
        <v>19.016506</v>
      </c>
      <c r="AA90">
        <v>40.765622999999998</v>
      </c>
      <c r="AB90">
        <v>40.491408999999997</v>
      </c>
      <c r="AC90">
        <v>29.570779000000002</v>
      </c>
      <c r="AD90">
        <v>37.116669000000002</v>
      </c>
      <c r="AE90">
        <v>50.282029000000001</v>
      </c>
      <c r="AF90">
        <v>8.4652799999999999</v>
      </c>
      <c r="AG90">
        <v>40.408206</v>
      </c>
      <c r="AH90">
        <v>142.023402</v>
      </c>
      <c r="AI90">
        <v>3.2381760000000002</v>
      </c>
      <c r="AJ90">
        <v>0</v>
      </c>
      <c r="AK90">
        <v>53.247269000000003</v>
      </c>
      <c r="AL90">
        <v>80.357877999999999</v>
      </c>
      <c r="AM90">
        <v>16.044750000000001</v>
      </c>
      <c r="AN90">
        <v>0.97628199999999998</v>
      </c>
      <c r="AO90">
        <v>0</v>
      </c>
      <c r="AP90">
        <v>4.9559329999999999</v>
      </c>
      <c r="AQ90">
        <v>25.021135999999998</v>
      </c>
      <c r="AR90">
        <v>36.304819000000002</v>
      </c>
      <c r="AS90">
        <v>32.762445999999997</v>
      </c>
      <c r="AT90">
        <v>18.067271999999999</v>
      </c>
      <c r="AU90">
        <v>0</v>
      </c>
      <c r="AV90">
        <v>0</v>
      </c>
      <c r="AW90">
        <v>0</v>
      </c>
      <c r="AX90">
        <v>0</v>
      </c>
      <c r="AY90">
        <v>1.4405520000000001</v>
      </c>
      <c r="AZ90">
        <v>2.3494440000000001</v>
      </c>
      <c r="BA90">
        <v>1.5916980000000001</v>
      </c>
      <c r="BB90">
        <v>1.347048</v>
      </c>
      <c r="BC90">
        <v>77.38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3159.3789809999994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665.67444599999999</v>
      </c>
      <c r="L91">
        <v>636.31111099999998</v>
      </c>
      <c r="M91">
        <v>90.227767</v>
      </c>
      <c r="N91">
        <v>115.66744799999999</v>
      </c>
      <c r="O91">
        <v>121.185605</v>
      </c>
      <c r="P91">
        <v>105.73440100000001</v>
      </c>
      <c r="Q91">
        <v>20.624089000000001</v>
      </c>
      <c r="R91">
        <v>41.63796</v>
      </c>
      <c r="S91">
        <v>25.841443999999999</v>
      </c>
      <c r="T91">
        <v>0.78343200000000002</v>
      </c>
      <c r="U91">
        <v>382.25557500000002</v>
      </c>
      <c r="V91">
        <v>18.706422</v>
      </c>
      <c r="W91">
        <v>42.270508999999997</v>
      </c>
      <c r="X91">
        <v>141.90033</v>
      </c>
      <c r="Y91">
        <v>0</v>
      </c>
      <c r="Z91">
        <v>19.016506</v>
      </c>
      <c r="AA91">
        <v>40.765622999999998</v>
      </c>
      <c r="AB91">
        <v>40.491408999999997</v>
      </c>
      <c r="AC91">
        <v>29.570779000000002</v>
      </c>
      <c r="AD91">
        <v>37.116669000000002</v>
      </c>
      <c r="AE91">
        <v>50.282029000000001</v>
      </c>
      <c r="AF91">
        <v>8.4652799999999999</v>
      </c>
      <c r="AG91">
        <v>40.408206</v>
      </c>
      <c r="AH91">
        <v>142.023402</v>
      </c>
      <c r="AI91">
        <v>3.2381760000000002</v>
      </c>
      <c r="AJ91">
        <v>0</v>
      </c>
      <c r="AK91">
        <v>53.247269000000003</v>
      </c>
      <c r="AL91">
        <v>80.357877999999999</v>
      </c>
      <c r="AM91">
        <v>16.044750000000001</v>
      </c>
      <c r="AN91">
        <v>0.97628199999999998</v>
      </c>
      <c r="AO91">
        <v>0</v>
      </c>
      <c r="AP91">
        <v>3.7169500000000002</v>
      </c>
      <c r="AQ91">
        <v>25.021135999999998</v>
      </c>
      <c r="AR91">
        <v>36.304819000000002</v>
      </c>
      <c r="AS91">
        <v>32.762445999999997</v>
      </c>
      <c r="AT91">
        <v>18.067271999999999</v>
      </c>
      <c r="AU91">
        <v>0</v>
      </c>
      <c r="AV91">
        <v>0</v>
      </c>
      <c r="AW91">
        <v>0</v>
      </c>
      <c r="AX91">
        <v>0</v>
      </c>
      <c r="AY91">
        <v>1.4405520000000001</v>
      </c>
      <c r="AZ91">
        <v>2.3494440000000001</v>
      </c>
      <c r="BA91">
        <v>1.5916980000000001</v>
      </c>
      <c r="BB91">
        <v>1.347048</v>
      </c>
      <c r="BC91">
        <v>77.38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3170.8061619999994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665.67444599999999</v>
      </c>
      <c r="L92">
        <v>636.31111099999998</v>
      </c>
      <c r="M92">
        <v>90.227767</v>
      </c>
      <c r="N92">
        <v>115.66744799999999</v>
      </c>
      <c r="O92">
        <v>121.185605</v>
      </c>
      <c r="P92">
        <v>105.73440100000001</v>
      </c>
      <c r="Q92">
        <v>20.624089000000001</v>
      </c>
      <c r="R92">
        <v>41.63796</v>
      </c>
      <c r="S92">
        <v>25.841443999999999</v>
      </c>
      <c r="T92">
        <v>0.78343200000000002</v>
      </c>
      <c r="U92">
        <v>387.69607500000001</v>
      </c>
      <c r="V92">
        <v>18.706422</v>
      </c>
      <c r="W92">
        <v>42.270508999999997</v>
      </c>
      <c r="X92">
        <v>141.90033</v>
      </c>
      <c r="Y92">
        <v>0</v>
      </c>
      <c r="Z92">
        <v>19.016506</v>
      </c>
      <c r="AA92">
        <v>40.765622999999998</v>
      </c>
      <c r="AB92">
        <v>40.491408999999997</v>
      </c>
      <c r="AC92">
        <v>29.570779000000002</v>
      </c>
      <c r="AD92">
        <v>37.116669000000002</v>
      </c>
      <c r="AE92">
        <v>50.282029000000001</v>
      </c>
      <c r="AF92">
        <v>8.4652799999999999</v>
      </c>
      <c r="AG92">
        <v>40.408206</v>
      </c>
      <c r="AH92">
        <v>142.023402</v>
      </c>
      <c r="AI92">
        <v>3.2381760000000002</v>
      </c>
      <c r="AJ92">
        <v>0</v>
      </c>
      <c r="AK92">
        <v>53.247269000000003</v>
      </c>
      <c r="AL92">
        <v>80.357877999999999</v>
      </c>
      <c r="AM92">
        <v>16.044750000000001</v>
      </c>
      <c r="AN92">
        <v>0.97628199999999998</v>
      </c>
      <c r="AO92">
        <v>0</v>
      </c>
      <c r="AP92">
        <v>3.7169500000000002</v>
      </c>
      <c r="AQ92">
        <v>25.021135999999998</v>
      </c>
      <c r="AR92">
        <v>36.304819000000002</v>
      </c>
      <c r="AS92">
        <v>32.762445999999997</v>
      </c>
      <c r="AT92">
        <v>18.067271999999999</v>
      </c>
      <c r="AU92">
        <v>0</v>
      </c>
      <c r="AV92">
        <v>0</v>
      </c>
      <c r="AW92">
        <v>0</v>
      </c>
      <c r="AX92">
        <v>0</v>
      </c>
      <c r="AY92">
        <v>1.4405520000000001</v>
      </c>
      <c r="AZ92">
        <v>2.3494440000000001</v>
      </c>
      <c r="BA92">
        <v>1.5916980000000001</v>
      </c>
      <c r="BB92">
        <v>1.347048</v>
      </c>
      <c r="BC92">
        <v>77.38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3176.2466619999991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665.67444599999999</v>
      </c>
      <c r="L93">
        <v>636.31111099999998</v>
      </c>
      <c r="M93">
        <v>90.227767</v>
      </c>
      <c r="N93">
        <v>115.66744799999999</v>
      </c>
      <c r="O93">
        <v>121.185605</v>
      </c>
      <c r="P93">
        <v>105.73440100000001</v>
      </c>
      <c r="Q93">
        <v>20.624089000000001</v>
      </c>
      <c r="R93">
        <v>41.63796</v>
      </c>
      <c r="S93">
        <v>25.841443999999999</v>
      </c>
      <c r="T93">
        <v>0.78343200000000002</v>
      </c>
      <c r="U93">
        <v>393.13657499999999</v>
      </c>
      <c r="V93">
        <v>18.706422</v>
      </c>
      <c r="W93">
        <v>42.270508999999997</v>
      </c>
      <c r="X93">
        <v>141.90033</v>
      </c>
      <c r="Y93">
        <v>0</v>
      </c>
      <c r="Z93">
        <v>19.016506</v>
      </c>
      <c r="AA93">
        <v>40.765622999999998</v>
      </c>
      <c r="AB93">
        <v>40.491408999999997</v>
      </c>
      <c r="AC93">
        <v>29.570779000000002</v>
      </c>
      <c r="AD93">
        <v>37.116669000000002</v>
      </c>
      <c r="AE93">
        <v>50.282029000000001</v>
      </c>
      <c r="AF93">
        <v>8.4652799999999999</v>
      </c>
      <c r="AG93">
        <v>40.408206</v>
      </c>
      <c r="AH93">
        <v>142.023402</v>
      </c>
      <c r="AI93">
        <v>3.2381760000000002</v>
      </c>
      <c r="AJ93">
        <v>0</v>
      </c>
      <c r="AK93">
        <v>53.247269000000003</v>
      </c>
      <c r="AL93">
        <v>80.357877999999999</v>
      </c>
      <c r="AM93">
        <v>16.044750000000001</v>
      </c>
      <c r="AN93">
        <v>0.97628199999999998</v>
      </c>
      <c r="AO93">
        <v>0</v>
      </c>
      <c r="AP93">
        <v>3.7169500000000002</v>
      </c>
      <c r="AQ93">
        <v>25.021135999999998</v>
      </c>
      <c r="AR93">
        <v>36.304819000000002</v>
      </c>
      <c r="AS93">
        <v>32.762445999999997</v>
      </c>
      <c r="AT93">
        <v>18.067271999999999</v>
      </c>
      <c r="AU93">
        <v>0</v>
      </c>
      <c r="AV93">
        <v>0</v>
      </c>
      <c r="AW93">
        <v>0</v>
      </c>
      <c r="AX93">
        <v>0</v>
      </c>
      <c r="AY93">
        <v>1.4405520000000001</v>
      </c>
      <c r="AZ93">
        <v>2.3494440000000001</v>
      </c>
      <c r="BA93">
        <v>1.5916980000000001</v>
      </c>
      <c r="BB93">
        <v>1.347048</v>
      </c>
      <c r="BC93">
        <v>77.38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3181.6871619999993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665.67444599999999</v>
      </c>
      <c r="L94">
        <v>636.31111099999998</v>
      </c>
      <c r="M94">
        <v>90.227767</v>
      </c>
      <c r="N94">
        <v>115.66744799999999</v>
      </c>
      <c r="O94">
        <v>121.185605</v>
      </c>
      <c r="P94">
        <v>105.73440100000001</v>
      </c>
      <c r="Q94">
        <v>20.624089000000001</v>
      </c>
      <c r="R94">
        <v>41.63796</v>
      </c>
      <c r="S94">
        <v>25.841443999999999</v>
      </c>
      <c r="T94">
        <v>0.78343200000000002</v>
      </c>
      <c r="U94">
        <v>398.57707499999998</v>
      </c>
      <c r="V94">
        <v>18.706422</v>
      </c>
      <c r="W94">
        <v>42.270508999999997</v>
      </c>
      <c r="X94">
        <v>141.90033</v>
      </c>
      <c r="Y94">
        <v>0</v>
      </c>
      <c r="Z94">
        <v>19.016506</v>
      </c>
      <c r="AA94">
        <v>40.765622999999998</v>
      </c>
      <c r="AB94">
        <v>40.491408999999997</v>
      </c>
      <c r="AC94">
        <v>29.570779000000002</v>
      </c>
      <c r="AD94">
        <v>37.116669000000002</v>
      </c>
      <c r="AE94">
        <v>50.282029000000001</v>
      </c>
      <c r="AF94">
        <v>8.4652799999999999</v>
      </c>
      <c r="AG94">
        <v>40.408206</v>
      </c>
      <c r="AH94">
        <v>142.023402</v>
      </c>
      <c r="AI94">
        <v>3.2381760000000002</v>
      </c>
      <c r="AJ94">
        <v>0</v>
      </c>
      <c r="AK94">
        <v>53.247269000000003</v>
      </c>
      <c r="AL94">
        <v>80.357877999999999</v>
      </c>
      <c r="AM94">
        <v>16.044750000000001</v>
      </c>
      <c r="AN94">
        <v>0.97628199999999998</v>
      </c>
      <c r="AO94">
        <v>0</v>
      </c>
      <c r="AP94">
        <v>3.7169500000000002</v>
      </c>
      <c r="AQ94">
        <v>25.021135999999998</v>
      </c>
      <c r="AR94">
        <v>36.304819000000002</v>
      </c>
      <c r="AS94">
        <v>32.762445999999997</v>
      </c>
      <c r="AT94">
        <v>17.546762000000001</v>
      </c>
      <c r="AU94">
        <v>0</v>
      </c>
      <c r="AV94">
        <v>0</v>
      </c>
      <c r="AW94">
        <v>0</v>
      </c>
      <c r="AX94">
        <v>0</v>
      </c>
      <c r="AY94">
        <v>1.4405520000000001</v>
      </c>
      <c r="AZ94">
        <v>2.3494440000000001</v>
      </c>
      <c r="BA94">
        <v>1.5916980000000001</v>
      </c>
      <c r="BB94">
        <v>1.347048</v>
      </c>
      <c r="BC94">
        <v>77.38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3186.6071519999996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19.344000000000001</v>
      </c>
      <c r="K95">
        <v>665.67444599999999</v>
      </c>
      <c r="L95">
        <v>636.31111099999998</v>
      </c>
      <c r="M95">
        <v>90.227767</v>
      </c>
      <c r="N95">
        <v>115.66744799999999</v>
      </c>
      <c r="O95">
        <v>121.185605</v>
      </c>
      <c r="P95">
        <v>113.86855300000001</v>
      </c>
      <c r="Q95">
        <v>20.624089000000001</v>
      </c>
      <c r="R95">
        <v>41.63796</v>
      </c>
      <c r="S95">
        <v>25.841443999999999</v>
      </c>
      <c r="T95">
        <v>0.78343200000000002</v>
      </c>
      <c r="U95">
        <v>404.20443799999998</v>
      </c>
      <c r="V95">
        <v>18.706422</v>
      </c>
      <c r="W95">
        <v>42.270508999999997</v>
      </c>
      <c r="X95">
        <v>141.90033</v>
      </c>
      <c r="Y95">
        <v>0</v>
      </c>
      <c r="Z95">
        <v>12.677671</v>
      </c>
      <c r="AA95">
        <v>40.765622999999998</v>
      </c>
      <c r="AB95">
        <v>40.491408999999997</v>
      </c>
      <c r="AC95">
        <v>29.570779000000002</v>
      </c>
      <c r="AD95">
        <v>37.116669000000002</v>
      </c>
      <c r="AE95">
        <v>50.282029000000001</v>
      </c>
      <c r="AF95">
        <v>8.166506</v>
      </c>
      <c r="AG95">
        <v>40.408206</v>
      </c>
      <c r="AH95">
        <v>142.023402</v>
      </c>
      <c r="AI95">
        <v>3.2381760000000002</v>
      </c>
      <c r="AJ95">
        <v>0</v>
      </c>
      <c r="AK95">
        <v>53.247269000000003</v>
      </c>
      <c r="AL95">
        <v>80.357877999999999</v>
      </c>
      <c r="AM95">
        <v>16.044750000000001</v>
      </c>
      <c r="AN95">
        <v>0.97628199999999998</v>
      </c>
      <c r="AO95">
        <v>0</v>
      </c>
      <c r="AP95">
        <v>3.7169500000000002</v>
      </c>
      <c r="AQ95">
        <v>25.021135999999998</v>
      </c>
      <c r="AR95">
        <v>36.304819000000002</v>
      </c>
      <c r="AS95">
        <v>32.762445999999997</v>
      </c>
      <c r="AT95">
        <v>18.067271999999999</v>
      </c>
      <c r="AU95">
        <v>0</v>
      </c>
      <c r="AV95">
        <v>0</v>
      </c>
      <c r="AW95">
        <v>0</v>
      </c>
      <c r="AX95">
        <v>0</v>
      </c>
      <c r="AY95">
        <v>1.408539</v>
      </c>
      <c r="AZ95">
        <v>2.3494440000000001</v>
      </c>
      <c r="BA95">
        <v>1.5916980000000001</v>
      </c>
      <c r="BB95">
        <v>1.347048</v>
      </c>
      <c r="BC95">
        <v>77.38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3213.5635549999997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19.344000000000001</v>
      </c>
      <c r="K96">
        <v>665.67444599999999</v>
      </c>
      <c r="L96">
        <v>636.31111099999998</v>
      </c>
      <c r="M96">
        <v>90.227767</v>
      </c>
      <c r="N96">
        <v>115.66744799999999</v>
      </c>
      <c r="O96">
        <v>121.185605</v>
      </c>
      <c r="P96">
        <v>113.86855300000001</v>
      </c>
      <c r="Q96">
        <v>20.624089000000001</v>
      </c>
      <c r="R96">
        <v>41.63796</v>
      </c>
      <c r="S96">
        <v>25.841443999999999</v>
      </c>
      <c r="T96">
        <v>0.78343200000000002</v>
      </c>
      <c r="U96">
        <v>405.03434399999998</v>
      </c>
      <c r="V96">
        <v>18.706422</v>
      </c>
      <c r="W96">
        <v>42.270508999999997</v>
      </c>
      <c r="X96">
        <v>141.90033</v>
      </c>
      <c r="Y96">
        <v>0</v>
      </c>
      <c r="Z96">
        <v>12.677671</v>
      </c>
      <c r="AA96">
        <v>40.765622999999998</v>
      </c>
      <c r="AB96">
        <v>40.491408999999997</v>
      </c>
      <c r="AC96">
        <v>29.570779000000002</v>
      </c>
      <c r="AD96">
        <v>37.116669000000002</v>
      </c>
      <c r="AE96">
        <v>50.282029000000001</v>
      </c>
      <c r="AF96">
        <v>8.166506</v>
      </c>
      <c r="AG96">
        <v>40.408206</v>
      </c>
      <c r="AH96">
        <v>142.023402</v>
      </c>
      <c r="AI96">
        <v>3.2381760000000002</v>
      </c>
      <c r="AJ96">
        <v>0</v>
      </c>
      <c r="AK96">
        <v>53.247269000000003</v>
      </c>
      <c r="AL96">
        <v>80.357877999999999</v>
      </c>
      <c r="AM96">
        <v>16.044750000000001</v>
      </c>
      <c r="AN96">
        <v>0.97628199999999998</v>
      </c>
      <c r="AO96">
        <v>0</v>
      </c>
      <c r="AP96">
        <v>3.7169500000000002</v>
      </c>
      <c r="AQ96">
        <v>25.021135999999998</v>
      </c>
      <c r="AR96">
        <v>36.304819000000002</v>
      </c>
      <c r="AS96">
        <v>32.762445999999997</v>
      </c>
      <c r="AT96">
        <v>17.9038</v>
      </c>
      <c r="AU96">
        <v>0</v>
      </c>
      <c r="AV96">
        <v>0</v>
      </c>
      <c r="AW96">
        <v>0</v>
      </c>
      <c r="AX96">
        <v>0</v>
      </c>
      <c r="AY96">
        <v>1.408539</v>
      </c>
      <c r="AZ96">
        <v>2.3494440000000001</v>
      </c>
      <c r="BA96">
        <v>1.5916980000000001</v>
      </c>
      <c r="BB96">
        <v>1.347048</v>
      </c>
      <c r="BC96">
        <v>77.38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3214.2299889999999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19.344000000000001</v>
      </c>
      <c r="K97">
        <v>665.67444599999999</v>
      </c>
      <c r="L97">
        <v>636.31111099999998</v>
      </c>
      <c r="M97">
        <v>90.227767</v>
      </c>
      <c r="N97">
        <v>115.66744799999999</v>
      </c>
      <c r="O97">
        <v>121.185605</v>
      </c>
      <c r="P97">
        <v>113.86855300000001</v>
      </c>
      <c r="Q97">
        <v>20.074237</v>
      </c>
      <c r="R97">
        <v>41.63796</v>
      </c>
      <c r="S97">
        <v>14.213469999999999</v>
      </c>
      <c r="T97">
        <v>0.78343200000000002</v>
      </c>
      <c r="U97">
        <v>405.03434399999998</v>
      </c>
      <c r="V97">
        <v>18.706422</v>
      </c>
      <c r="W97">
        <v>42.270508999999997</v>
      </c>
      <c r="X97">
        <v>141.90033</v>
      </c>
      <c r="Y97">
        <v>0</v>
      </c>
      <c r="Z97">
        <v>12.677671</v>
      </c>
      <c r="AA97">
        <v>40.765622999999998</v>
      </c>
      <c r="AB97">
        <v>40.491408999999997</v>
      </c>
      <c r="AC97">
        <v>29.570779000000002</v>
      </c>
      <c r="AD97">
        <v>37.116669000000002</v>
      </c>
      <c r="AE97">
        <v>50.282029000000001</v>
      </c>
      <c r="AF97">
        <v>8.166506</v>
      </c>
      <c r="AG97">
        <v>40.408206</v>
      </c>
      <c r="AH97">
        <v>142.023402</v>
      </c>
      <c r="AI97">
        <v>3.2381760000000002</v>
      </c>
      <c r="AJ97">
        <v>0</v>
      </c>
      <c r="AK97">
        <v>53.247269000000003</v>
      </c>
      <c r="AL97">
        <v>80.357877999999999</v>
      </c>
      <c r="AM97">
        <v>16.044750000000001</v>
      </c>
      <c r="AN97">
        <v>0.97628199999999998</v>
      </c>
      <c r="AO97">
        <v>0</v>
      </c>
      <c r="AP97">
        <v>2.4779659999999999</v>
      </c>
      <c r="AQ97">
        <v>25.021135999999998</v>
      </c>
      <c r="AR97">
        <v>36.304819000000002</v>
      </c>
      <c r="AS97">
        <v>32.762445999999997</v>
      </c>
      <c r="AT97">
        <v>15.408013</v>
      </c>
      <c r="AU97">
        <v>0</v>
      </c>
      <c r="AV97">
        <v>0</v>
      </c>
      <c r="AW97">
        <v>0</v>
      </c>
      <c r="AX97">
        <v>0</v>
      </c>
      <c r="AY97">
        <v>1.408539</v>
      </c>
      <c r="AZ97">
        <v>2.3494440000000001</v>
      </c>
      <c r="BA97">
        <v>1.5916980000000001</v>
      </c>
      <c r="BB97">
        <v>1.347048</v>
      </c>
      <c r="BC97">
        <v>77.38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3198.3173919999999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19.344000000000001</v>
      </c>
      <c r="K98">
        <v>665.67444599999999</v>
      </c>
      <c r="L98">
        <v>636.31111099999998</v>
      </c>
      <c r="M98">
        <v>90.227767</v>
      </c>
      <c r="N98">
        <v>115.66744799999999</v>
      </c>
      <c r="O98">
        <v>121.185605</v>
      </c>
      <c r="P98">
        <v>114.593293</v>
      </c>
      <c r="Q98">
        <v>20.074237</v>
      </c>
      <c r="R98">
        <v>41.63796</v>
      </c>
      <c r="S98">
        <v>14.213469999999999</v>
      </c>
      <c r="T98">
        <v>0.78343200000000002</v>
      </c>
      <c r="U98">
        <v>405.03434399999998</v>
      </c>
      <c r="V98">
        <v>18.706422</v>
      </c>
      <c r="W98">
        <v>42.270508999999997</v>
      </c>
      <c r="X98">
        <v>141.90033</v>
      </c>
      <c r="Y98">
        <v>0</v>
      </c>
      <c r="Z98">
        <v>12.677671</v>
      </c>
      <c r="AA98">
        <v>40.765622999999998</v>
      </c>
      <c r="AB98">
        <v>40.491408999999997</v>
      </c>
      <c r="AC98">
        <v>29.570779000000002</v>
      </c>
      <c r="AD98">
        <v>37.116669000000002</v>
      </c>
      <c r="AE98">
        <v>50.282029000000001</v>
      </c>
      <c r="AF98">
        <v>8.166506</v>
      </c>
      <c r="AG98">
        <v>40.408206</v>
      </c>
      <c r="AH98">
        <v>142.023402</v>
      </c>
      <c r="AI98">
        <v>3.2381760000000002</v>
      </c>
      <c r="AJ98">
        <v>0</v>
      </c>
      <c r="AK98">
        <v>53.247269000000003</v>
      </c>
      <c r="AL98">
        <v>80.357877999999999</v>
      </c>
      <c r="AM98">
        <v>16.044750000000001</v>
      </c>
      <c r="AN98">
        <v>0.97628199999999998</v>
      </c>
      <c r="AO98">
        <v>0</v>
      </c>
      <c r="AP98">
        <v>2.4779659999999999</v>
      </c>
      <c r="AQ98">
        <v>25.021135999999998</v>
      </c>
      <c r="AR98">
        <v>36.304819000000002</v>
      </c>
      <c r="AS98">
        <v>32.762445999999997</v>
      </c>
      <c r="AT98">
        <v>14.439875000000001</v>
      </c>
      <c r="AU98">
        <v>0</v>
      </c>
      <c r="AV98">
        <v>0</v>
      </c>
      <c r="AW98">
        <v>0</v>
      </c>
      <c r="AX98">
        <v>0</v>
      </c>
      <c r="AY98">
        <v>1.408539</v>
      </c>
      <c r="AZ98">
        <v>2.3494440000000001</v>
      </c>
      <c r="BA98">
        <v>1.5916980000000001</v>
      </c>
      <c r="BB98">
        <v>1.347048</v>
      </c>
      <c r="BC98">
        <v>77.38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3198.0739939999999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1.9344E-2</v>
      </c>
      <c r="K99">
        <f t="shared" si="2"/>
        <v>10.914135609249993</v>
      </c>
      <c r="L99">
        <f t="shared" si="2"/>
        <v>11.170270436500005</v>
      </c>
      <c r="M99">
        <f t="shared" si="2"/>
        <v>2.1658189492500051</v>
      </c>
      <c r="N99">
        <f t="shared" si="2"/>
        <v>2.7760187520000028</v>
      </c>
      <c r="O99">
        <f t="shared" si="2"/>
        <v>2.9084545200000016</v>
      </c>
      <c r="P99">
        <f t="shared" si="2"/>
        <v>3.023249003249997</v>
      </c>
      <c r="Q99">
        <f t="shared" si="2"/>
        <v>0.31662094374999977</v>
      </c>
      <c r="R99">
        <f t="shared" si="2"/>
        <v>0.74605494300000041</v>
      </c>
      <c r="S99">
        <f t="shared" si="2"/>
        <v>0.40831613624999979</v>
      </c>
      <c r="T99">
        <f t="shared" si="2"/>
        <v>9.8357389999999927E-3</v>
      </c>
      <c r="U99">
        <f t="shared" si="2"/>
        <v>8.2200351277499966</v>
      </c>
      <c r="V99">
        <f t="shared" si="2"/>
        <v>0.3327443127500001</v>
      </c>
      <c r="W99">
        <f t="shared" si="2"/>
        <v>0.79580423974999959</v>
      </c>
      <c r="X99">
        <f t="shared" si="2"/>
        <v>2.9042044252500032</v>
      </c>
      <c r="Y99">
        <f t="shared" si="2"/>
        <v>0</v>
      </c>
      <c r="Z99">
        <f t="shared" si="2"/>
        <v>0.28135257975000011</v>
      </c>
      <c r="AA99">
        <f t="shared" si="2"/>
        <v>0.76407501074999817</v>
      </c>
      <c r="AB99">
        <f t="shared" si="2"/>
        <v>0.97179381600000203</v>
      </c>
      <c r="AC99">
        <f t="shared" si="2"/>
        <v>0.70969869600000013</v>
      </c>
      <c r="AD99">
        <f t="shared" si="2"/>
        <v>0.53506153500000053</v>
      </c>
      <c r="AE99">
        <f t="shared" si="2"/>
        <v>1.2067686959999995</v>
      </c>
      <c r="AF99">
        <f t="shared" si="2"/>
        <v>0.17797006199999996</v>
      </c>
      <c r="AG99">
        <f t="shared" si="2"/>
        <v>0.96979694400000094</v>
      </c>
      <c r="AH99">
        <f t="shared" si="2"/>
        <v>2.2233083232499999</v>
      </c>
      <c r="AI99">
        <f t="shared" si="2"/>
        <v>0.26944986125000014</v>
      </c>
      <c r="AJ99">
        <f t="shared" si="2"/>
        <v>0</v>
      </c>
      <c r="AK99">
        <f t="shared" si="2"/>
        <v>1.2779344560000012</v>
      </c>
      <c r="AL99">
        <f t="shared" si="2"/>
        <v>1.9314549779999979</v>
      </c>
      <c r="AM99">
        <f t="shared" si="2"/>
        <v>0.38507400000000042</v>
      </c>
      <c r="AN99">
        <f t="shared" si="2"/>
        <v>2.343076799999997E-2</v>
      </c>
      <c r="AO99">
        <f t="shared" si="2"/>
        <v>0</v>
      </c>
      <c r="AP99">
        <f t="shared" si="2"/>
        <v>0.10881370074999996</v>
      </c>
      <c r="AQ99">
        <f t="shared" si="2"/>
        <v>0.25105843324999982</v>
      </c>
      <c r="AR99">
        <f t="shared" si="2"/>
        <v>0.87772238999999908</v>
      </c>
      <c r="AS99">
        <f t="shared" si="2"/>
        <v>0.78793683000000103</v>
      </c>
      <c r="AT99">
        <f t="shared" si="2"/>
        <v>0.34809318500000008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3.3900975000000007E-2</v>
      </c>
      <c r="AZ99">
        <f t="shared" si="2"/>
        <v>2.8181464000000028E-2</v>
      </c>
      <c r="BA99">
        <f t="shared" si="2"/>
        <v>2.5155078249999976E-2</v>
      </c>
      <c r="BB99">
        <f t="shared" si="2"/>
        <v>2.7810011750000013E-2</v>
      </c>
      <c r="BC99">
        <f t="shared" si="2"/>
        <v>1.6509300000000009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62.577678931749972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45088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261.72000000000003</v>
      </c>
      <c r="C3" s="34">
        <v>87.24</v>
      </c>
      <c r="D3" s="93">
        <f>R3+S3+T3</f>
        <v>0</v>
      </c>
      <c r="E3" s="34">
        <v>3.74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115.73</v>
      </c>
      <c r="N3">
        <v>272.02</v>
      </c>
      <c r="O3">
        <v>101.31</v>
      </c>
      <c r="P3">
        <v>7.16</v>
      </c>
      <c r="Q3">
        <v>35.14</v>
      </c>
      <c r="R3" s="93">
        <v>0</v>
      </c>
      <c r="S3" s="93">
        <v>0</v>
      </c>
      <c r="T3" s="93">
        <v>0</v>
      </c>
      <c r="U3">
        <v>7.31</v>
      </c>
      <c r="V3">
        <v>0</v>
      </c>
      <c r="W3">
        <v>8.84</v>
      </c>
      <c r="X3">
        <v>69.56</v>
      </c>
      <c r="Y3">
        <v>23.18</v>
      </c>
      <c r="Z3">
        <v>23.19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14.86</v>
      </c>
      <c r="AH3">
        <v>53.74</v>
      </c>
      <c r="AI3">
        <v>53.74</v>
      </c>
    </row>
    <row r="4" spans="1:35">
      <c r="A4" t="s">
        <v>46</v>
      </c>
      <c r="B4" s="34">
        <v>261.72000000000003</v>
      </c>
      <c r="C4" s="34">
        <v>87.24</v>
      </c>
      <c r="D4" s="93">
        <f t="shared" ref="D4:D67" si="0">R4+S4+T4</f>
        <v>0</v>
      </c>
      <c r="E4" s="34">
        <v>3.74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115.73</v>
      </c>
      <c r="N4">
        <v>272.02</v>
      </c>
      <c r="O4">
        <v>101.31</v>
      </c>
      <c r="P4">
        <v>7.16</v>
      </c>
      <c r="Q4">
        <v>42.55</v>
      </c>
      <c r="R4" s="93">
        <v>0</v>
      </c>
      <c r="S4" s="93">
        <v>0</v>
      </c>
      <c r="T4" s="93">
        <v>0</v>
      </c>
      <c r="U4">
        <v>7.31</v>
      </c>
      <c r="V4">
        <v>0</v>
      </c>
      <c r="W4">
        <v>8.84</v>
      </c>
      <c r="X4">
        <v>67.63</v>
      </c>
      <c r="Y4">
        <v>22.54</v>
      </c>
      <c r="Z4">
        <v>22.55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17.66</v>
      </c>
      <c r="AH4">
        <v>52.28</v>
      </c>
      <c r="AI4">
        <v>52.28</v>
      </c>
    </row>
    <row r="5" spans="1:35">
      <c r="A5" t="s">
        <v>47</v>
      </c>
      <c r="B5" s="34">
        <v>261.72000000000003</v>
      </c>
      <c r="C5" s="34">
        <v>87.24</v>
      </c>
      <c r="D5" s="93">
        <f t="shared" si="0"/>
        <v>0</v>
      </c>
      <c r="E5" s="34">
        <v>3.74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115.73</v>
      </c>
      <c r="N5">
        <v>272.02</v>
      </c>
      <c r="O5">
        <v>101.31</v>
      </c>
      <c r="P5">
        <v>7.16</v>
      </c>
      <c r="Q5">
        <v>42.48</v>
      </c>
      <c r="R5" s="93">
        <v>0</v>
      </c>
      <c r="S5" s="93">
        <v>0</v>
      </c>
      <c r="T5" s="93">
        <v>0</v>
      </c>
      <c r="U5">
        <v>7.31</v>
      </c>
      <c r="V5">
        <v>0</v>
      </c>
      <c r="W5">
        <v>8.84</v>
      </c>
      <c r="X5">
        <v>65.69</v>
      </c>
      <c r="Y5">
        <v>21.9</v>
      </c>
      <c r="Z5">
        <v>21.89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17.23</v>
      </c>
      <c r="AH5">
        <v>51.1</v>
      </c>
      <c r="AI5">
        <v>51.1</v>
      </c>
    </row>
    <row r="6" spans="1:35">
      <c r="A6" t="s">
        <v>48</v>
      </c>
      <c r="B6" s="34">
        <v>261.72000000000003</v>
      </c>
      <c r="C6" s="34">
        <v>87.24</v>
      </c>
      <c r="D6" s="93">
        <f t="shared" si="0"/>
        <v>0</v>
      </c>
      <c r="E6" s="34">
        <v>3.74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115.73</v>
      </c>
      <c r="N6">
        <v>272.02</v>
      </c>
      <c r="O6">
        <v>101.31</v>
      </c>
      <c r="P6">
        <v>7.16</v>
      </c>
      <c r="Q6">
        <v>42.46</v>
      </c>
      <c r="R6" s="93">
        <v>0</v>
      </c>
      <c r="S6" s="93">
        <v>0</v>
      </c>
      <c r="T6" s="93">
        <v>0</v>
      </c>
      <c r="U6">
        <v>7.31</v>
      </c>
      <c r="V6">
        <v>0</v>
      </c>
      <c r="W6">
        <v>8.84</v>
      </c>
      <c r="X6">
        <v>63.89</v>
      </c>
      <c r="Y6">
        <v>21.3</v>
      </c>
      <c r="Z6">
        <v>21.29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17.02</v>
      </c>
      <c r="AH6">
        <v>49.85</v>
      </c>
      <c r="AI6">
        <v>49.85</v>
      </c>
    </row>
    <row r="7" spans="1:35">
      <c r="A7" t="s">
        <v>49</v>
      </c>
      <c r="B7" s="34">
        <v>261.72000000000003</v>
      </c>
      <c r="C7" s="34">
        <v>87.24</v>
      </c>
      <c r="D7" s="93">
        <f t="shared" si="0"/>
        <v>0</v>
      </c>
      <c r="E7" s="34">
        <v>3.74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115.73</v>
      </c>
      <c r="N7">
        <v>272.02</v>
      </c>
      <c r="O7">
        <v>101.31</v>
      </c>
      <c r="P7">
        <v>7</v>
      </c>
      <c r="Q7">
        <v>42.46</v>
      </c>
      <c r="R7" s="93">
        <v>0</v>
      </c>
      <c r="S7" s="93">
        <v>0</v>
      </c>
      <c r="T7" s="93">
        <v>0</v>
      </c>
      <c r="U7">
        <v>7.31</v>
      </c>
      <c r="V7">
        <v>0</v>
      </c>
      <c r="W7">
        <v>8.65</v>
      </c>
      <c r="X7">
        <v>63.81</v>
      </c>
      <c r="Y7">
        <v>21.27</v>
      </c>
      <c r="Z7">
        <v>21.27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17.14</v>
      </c>
      <c r="AH7">
        <v>48.36</v>
      </c>
      <c r="AI7">
        <v>48.36</v>
      </c>
    </row>
    <row r="8" spans="1:35">
      <c r="A8" t="s">
        <v>50</v>
      </c>
      <c r="B8" s="34">
        <v>261.72000000000003</v>
      </c>
      <c r="C8" s="34">
        <v>87.24</v>
      </c>
      <c r="D8" s="93">
        <f t="shared" si="0"/>
        <v>0</v>
      </c>
      <c r="E8" s="34">
        <v>3.74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115.73</v>
      </c>
      <c r="N8">
        <v>272.02</v>
      </c>
      <c r="O8">
        <v>101.31</v>
      </c>
      <c r="P8">
        <v>7</v>
      </c>
      <c r="Q8">
        <v>42.14</v>
      </c>
      <c r="R8" s="93">
        <v>0</v>
      </c>
      <c r="S8" s="93">
        <v>0</v>
      </c>
      <c r="T8" s="93">
        <v>0</v>
      </c>
      <c r="U8">
        <v>7.31</v>
      </c>
      <c r="V8">
        <v>0</v>
      </c>
      <c r="W8">
        <v>8.65</v>
      </c>
      <c r="X8">
        <v>63.74</v>
      </c>
      <c r="Y8">
        <v>21.25</v>
      </c>
      <c r="Z8">
        <v>21.24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17.079999999999998</v>
      </c>
      <c r="AH8">
        <v>16.21</v>
      </c>
      <c r="AI8">
        <v>16.21</v>
      </c>
    </row>
    <row r="9" spans="1:35">
      <c r="A9" t="s">
        <v>51</v>
      </c>
      <c r="B9" s="34">
        <v>261.72000000000003</v>
      </c>
      <c r="C9" s="34">
        <v>87.24</v>
      </c>
      <c r="D9" s="93">
        <f t="shared" si="0"/>
        <v>0</v>
      </c>
      <c r="E9" s="34">
        <v>3.74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115.73</v>
      </c>
      <c r="N9">
        <v>272.02</v>
      </c>
      <c r="O9">
        <v>101.31</v>
      </c>
      <c r="P9">
        <v>7</v>
      </c>
      <c r="Q9">
        <v>41.01</v>
      </c>
      <c r="R9" s="93">
        <v>0</v>
      </c>
      <c r="S9" s="93">
        <v>0</v>
      </c>
      <c r="T9" s="93">
        <v>0</v>
      </c>
      <c r="U9">
        <v>7.31</v>
      </c>
      <c r="V9">
        <v>0</v>
      </c>
      <c r="W9">
        <v>8.65</v>
      </c>
      <c r="X9">
        <v>30.22</v>
      </c>
      <c r="Y9">
        <v>10.07</v>
      </c>
      <c r="Z9">
        <v>10.08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16.34</v>
      </c>
      <c r="AH9">
        <v>15.87</v>
      </c>
      <c r="AI9">
        <v>15.87</v>
      </c>
    </row>
    <row r="10" spans="1:35">
      <c r="A10" t="s">
        <v>52</v>
      </c>
      <c r="B10" s="34">
        <v>261.72000000000003</v>
      </c>
      <c r="C10" s="34">
        <v>87.24</v>
      </c>
      <c r="D10" s="93">
        <f t="shared" si="0"/>
        <v>0</v>
      </c>
      <c r="E10" s="34">
        <v>3.74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115.73</v>
      </c>
      <c r="N10">
        <v>272.02</v>
      </c>
      <c r="O10">
        <v>101.31</v>
      </c>
      <c r="P10">
        <v>7</v>
      </c>
      <c r="Q10">
        <v>39.53</v>
      </c>
      <c r="R10" s="93">
        <v>0</v>
      </c>
      <c r="S10" s="93">
        <v>0</v>
      </c>
      <c r="T10" s="93">
        <v>0</v>
      </c>
      <c r="U10">
        <v>7.31</v>
      </c>
      <c r="V10">
        <v>0</v>
      </c>
      <c r="W10">
        <v>8.65</v>
      </c>
      <c r="X10">
        <v>30.28</v>
      </c>
      <c r="Y10">
        <v>10.1</v>
      </c>
      <c r="Z10">
        <v>10.09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10.199999999999999</v>
      </c>
      <c r="AH10">
        <v>15.44</v>
      </c>
      <c r="AI10">
        <v>15.44</v>
      </c>
    </row>
    <row r="11" spans="1:35">
      <c r="A11" t="s">
        <v>53</v>
      </c>
      <c r="B11" s="34">
        <v>261.72000000000003</v>
      </c>
      <c r="C11" s="34">
        <v>87.24</v>
      </c>
      <c r="D11" s="93">
        <f t="shared" si="0"/>
        <v>0</v>
      </c>
      <c r="E11" s="34">
        <v>3.74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115.73</v>
      </c>
      <c r="N11">
        <v>272.02</v>
      </c>
      <c r="O11">
        <v>101.31</v>
      </c>
      <c r="P11">
        <v>7</v>
      </c>
      <c r="Q11">
        <v>42.48</v>
      </c>
      <c r="R11" s="93">
        <v>0</v>
      </c>
      <c r="S11" s="93">
        <v>0</v>
      </c>
      <c r="T11" s="93">
        <v>0</v>
      </c>
      <c r="U11">
        <v>7.31</v>
      </c>
      <c r="V11">
        <v>0</v>
      </c>
      <c r="W11">
        <v>8.65</v>
      </c>
      <c r="X11">
        <v>30.1</v>
      </c>
      <c r="Y11">
        <v>10.029999999999999</v>
      </c>
      <c r="Z11">
        <v>10.039999999999999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10.119999999999999</v>
      </c>
      <c r="AH11">
        <v>14.7</v>
      </c>
      <c r="AI11">
        <v>14.7</v>
      </c>
    </row>
    <row r="12" spans="1:35">
      <c r="A12" t="s">
        <v>54</v>
      </c>
      <c r="B12" s="34">
        <v>261.72000000000003</v>
      </c>
      <c r="C12" s="34">
        <v>87.24</v>
      </c>
      <c r="D12" s="93">
        <f t="shared" si="0"/>
        <v>0</v>
      </c>
      <c r="E12" s="34">
        <v>3.74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115.73</v>
      </c>
      <c r="N12">
        <v>272.02</v>
      </c>
      <c r="O12">
        <v>101.31</v>
      </c>
      <c r="P12">
        <v>7</v>
      </c>
      <c r="Q12">
        <v>42.31</v>
      </c>
      <c r="R12" s="93">
        <v>0</v>
      </c>
      <c r="S12" s="93">
        <v>0</v>
      </c>
      <c r="T12" s="93">
        <v>0</v>
      </c>
      <c r="U12">
        <v>7.31</v>
      </c>
      <c r="V12">
        <v>0</v>
      </c>
      <c r="W12">
        <v>8.65</v>
      </c>
      <c r="X12">
        <v>30.08</v>
      </c>
      <c r="Y12">
        <v>10.029999999999999</v>
      </c>
      <c r="Z12">
        <v>10.029999999999999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10.1</v>
      </c>
      <c r="AH12">
        <v>13.91</v>
      </c>
      <c r="AI12">
        <v>13.91</v>
      </c>
    </row>
    <row r="13" spans="1:35">
      <c r="A13" t="s">
        <v>55</v>
      </c>
      <c r="B13" s="34">
        <v>261.72000000000003</v>
      </c>
      <c r="C13" s="34">
        <v>87.24</v>
      </c>
      <c r="D13" s="93">
        <f t="shared" si="0"/>
        <v>0</v>
      </c>
      <c r="E13" s="34">
        <v>3.74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115.73</v>
      </c>
      <c r="N13">
        <v>272.02</v>
      </c>
      <c r="O13">
        <v>101.31</v>
      </c>
      <c r="P13">
        <v>7</v>
      </c>
      <c r="Q13">
        <v>42.11</v>
      </c>
      <c r="R13" s="93">
        <v>0</v>
      </c>
      <c r="S13" s="93">
        <v>0</v>
      </c>
      <c r="T13" s="93">
        <v>0</v>
      </c>
      <c r="U13">
        <v>7.31</v>
      </c>
      <c r="V13">
        <v>0</v>
      </c>
      <c r="W13">
        <v>8.65</v>
      </c>
      <c r="X13">
        <v>30.42</v>
      </c>
      <c r="Y13">
        <v>10.14</v>
      </c>
      <c r="Z13">
        <v>10.130000000000001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9.99</v>
      </c>
      <c r="AH13">
        <v>13.95</v>
      </c>
      <c r="AI13">
        <v>13.95</v>
      </c>
    </row>
    <row r="14" spans="1:35">
      <c r="A14" t="s">
        <v>56</v>
      </c>
      <c r="B14" s="34">
        <v>261.72000000000003</v>
      </c>
      <c r="C14" s="34">
        <v>87.24</v>
      </c>
      <c r="D14" s="93">
        <f t="shared" si="0"/>
        <v>0</v>
      </c>
      <c r="E14" s="34">
        <v>3.74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115.73</v>
      </c>
      <c r="N14">
        <v>272.02</v>
      </c>
      <c r="O14">
        <v>101.31</v>
      </c>
      <c r="P14">
        <v>7</v>
      </c>
      <c r="Q14">
        <v>42.28</v>
      </c>
      <c r="R14" s="93">
        <v>0</v>
      </c>
      <c r="S14" s="93">
        <v>0</v>
      </c>
      <c r="T14" s="93">
        <v>0</v>
      </c>
      <c r="U14">
        <v>7.31</v>
      </c>
      <c r="V14">
        <v>0</v>
      </c>
      <c r="W14">
        <v>8.65</v>
      </c>
      <c r="X14">
        <v>22.16</v>
      </c>
      <c r="Y14">
        <v>7.39</v>
      </c>
      <c r="Z14">
        <v>7.38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6.74</v>
      </c>
      <c r="AH14">
        <v>13.9</v>
      </c>
      <c r="AI14">
        <v>13.9</v>
      </c>
    </row>
    <row r="15" spans="1:35">
      <c r="A15" t="s">
        <v>57</v>
      </c>
      <c r="B15" s="34">
        <v>261.72000000000003</v>
      </c>
      <c r="C15" s="34">
        <v>87.24</v>
      </c>
      <c r="D15" s="93">
        <f t="shared" si="0"/>
        <v>0</v>
      </c>
      <c r="E15" s="34">
        <v>3.74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115.73</v>
      </c>
      <c r="N15">
        <v>272.02</v>
      </c>
      <c r="O15">
        <v>101.31</v>
      </c>
      <c r="P15">
        <v>6.77</v>
      </c>
      <c r="Q15">
        <v>42.48</v>
      </c>
      <c r="R15" s="93">
        <v>0</v>
      </c>
      <c r="S15" s="93">
        <v>0</v>
      </c>
      <c r="T15" s="93">
        <v>0</v>
      </c>
      <c r="U15">
        <v>7.31</v>
      </c>
      <c r="V15">
        <v>0</v>
      </c>
      <c r="W15">
        <v>8.4600000000000009</v>
      </c>
      <c r="X15">
        <v>22.23</v>
      </c>
      <c r="Y15">
        <v>7.41</v>
      </c>
      <c r="Z15">
        <v>7.41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6.96</v>
      </c>
      <c r="AH15">
        <v>13.79</v>
      </c>
      <c r="AI15">
        <v>13.79</v>
      </c>
    </row>
    <row r="16" spans="1:35">
      <c r="A16" t="s">
        <v>58</v>
      </c>
      <c r="B16" s="34">
        <v>261.72000000000003</v>
      </c>
      <c r="C16" s="34">
        <v>87.24</v>
      </c>
      <c r="D16" s="93">
        <f t="shared" si="0"/>
        <v>0</v>
      </c>
      <c r="E16" s="34">
        <v>3.74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115.73</v>
      </c>
      <c r="N16">
        <v>272.02</v>
      </c>
      <c r="O16">
        <v>101.31</v>
      </c>
      <c r="P16">
        <v>6.77</v>
      </c>
      <c r="Q16">
        <v>42.98</v>
      </c>
      <c r="R16" s="93">
        <v>0</v>
      </c>
      <c r="S16" s="93">
        <v>0</v>
      </c>
      <c r="T16" s="93">
        <v>0</v>
      </c>
      <c r="U16">
        <v>7.31</v>
      </c>
      <c r="V16">
        <v>0</v>
      </c>
      <c r="W16">
        <v>8.4600000000000009</v>
      </c>
      <c r="X16">
        <v>22.31</v>
      </c>
      <c r="Y16">
        <v>7.43</v>
      </c>
      <c r="Z16">
        <v>7.44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6.93</v>
      </c>
      <c r="AH16">
        <v>13.71</v>
      </c>
      <c r="AI16">
        <v>13.71</v>
      </c>
    </row>
    <row r="17" spans="1:35">
      <c r="A17" t="s">
        <v>59</v>
      </c>
      <c r="B17" s="34">
        <v>261.72000000000003</v>
      </c>
      <c r="C17" s="34">
        <v>87.24</v>
      </c>
      <c r="D17" s="93">
        <f t="shared" si="0"/>
        <v>0</v>
      </c>
      <c r="E17" s="34">
        <v>3.74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115.73</v>
      </c>
      <c r="N17">
        <v>272.02</v>
      </c>
      <c r="O17">
        <v>101.31</v>
      </c>
      <c r="P17">
        <v>6.77</v>
      </c>
      <c r="Q17">
        <v>43.05</v>
      </c>
      <c r="R17" s="93">
        <v>0</v>
      </c>
      <c r="S17" s="93">
        <v>0</v>
      </c>
      <c r="T17" s="93">
        <v>0</v>
      </c>
      <c r="U17">
        <v>7.31</v>
      </c>
      <c r="V17">
        <v>0</v>
      </c>
      <c r="W17">
        <v>8.4600000000000009</v>
      </c>
      <c r="X17">
        <v>22.29</v>
      </c>
      <c r="Y17">
        <v>7.43</v>
      </c>
      <c r="Z17">
        <v>7.43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6.85</v>
      </c>
      <c r="AH17">
        <v>13.9</v>
      </c>
      <c r="AI17">
        <v>13.9</v>
      </c>
    </row>
    <row r="18" spans="1:35">
      <c r="A18" t="s">
        <v>60</v>
      </c>
      <c r="B18" s="34">
        <v>261.72000000000003</v>
      </c>
      <c r="C18" s="34">
        <v>87.24</v>
      </c>
      <c r="D18" s="93">
        <f t="shared" si="0"/>
        <v>0</v>
      </c>
      <c r="E18" s="34">
        <v>3.74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115.73</v>
      </c>
      <c r="N18">
        <v>272.02</v>
      </c>
      <c r="O18">
        <v>101.31</v>
      </c>
      <c r="P18">
        <v>6.77</v>
      </c>
      <c r="Q18">
        <v>42.88</v>
      </c>
      <c r="R18" s="93">
        <v>0</v>
      </c>
      <c r="S18" s="93">
        <v>0</v>
      </c>
      <c r="T18" s="93">
        <v>0</v>
      </c>
      <c r="U18">
        <v>7.31</v>
      </c>
      <c r="V18">
        <v>0</v>
      </c>
      <c r="W18">
        <v>8.4600000000000009</v>
      </c>
      <c r="X18">
        <v>22.43</v>
      </c>
      <c r="Y18">
        <v>7.48</v>
      </c>
      <c r="Z18">
        <v>7.48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6.89</v>
      </c>
      <c r="AH18">
        <v>13.79</v>
      </c>
      <c r="AI18">
        <v>13.79</v>
      </c>
    </row>
    <row r="19" spans="1:35">
      <c r="A19" t="s">
        <v>61</v>
      </c>
      <c r="B19" s="34">
        <v>261.72000000000003</v>
      </c>
      <c r="C19" s="34">
        <v>87.24</v>
      </c>
      <c r="D19" s="93">
        <f t="shared" si="0"/>
        <v>0</v>
      </c>
      <c r="E19" s="34">
        <v>3.74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115.73</v>
      </c>
      <c r="N19">
        <v>272.02</v>
      </c>
      <c r="O19">
        <v>101.31</v>
      </c>
      <c r="P19">
        <v>6.77</v>
      </c>
      <c r="Q19">
        <v>42.92</v>
      </c>
      <c r="R19" s="93">
        <v>0</v>
      </c>
      <c r="S19" s="93">
        <v>0</v>
      </c>
      <c r="T19" s="93">
        <v>0</v>
      </c>
      <c r="U19">
        <v>7.08</v>
      </c>
      <c r="V19">
        <v>0</v>
      </c>
      <c r="W19">
        <v>8.2799999999999994</v>
      </c>
      <c r="X19">
        <v>22.06</v>
      </c>
      <c r="Y19">
        <v>7.35</v>
      </c>
      <c r="Z19">
        <v>7.36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6.87</v>
      </c>
      <c r="AH19">
        <v>13.71</v>
      </c>
      <c r="AI19">
        <v>13.71</v>
      </c>
    </row>
    <row r="20" spans="1:35">
      <c r="A20" t="s">
        <v>62</v>
      </c>
      <c r="B20" s="34">
        <v>261.72000000000003</v>
      </c>
      <c r="C20" s="34">
        <v>87.24</v>
      </c>
      <c r="D20" s="93">
        <f t="shared" si="0"/>
        <v>0</v>
      </c>
      <c r="E20" s="34">
        <v>3.74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115.73</v>
      </c>
      <c r="N20">
        <v>272.02</v>
      </c>
      <c r="O20">
        <v>101.31</v>
      </c>
      <c r="P20">
        <v>6.77</v>
      </c>
      <c r="Q20">
        <v>39.880000000000003</v>
      </c>
      <c r="R20" s="93">
        <v>0</v>
      </c>
      <c r="S20" s="93">
        <v>0</v>
      </c>
      <c r="T20" s="93">
        <v>0</v>
      </c>
      <c r="U20">
        <v>7.08</v>
      </c>
      <c r="V20">
        <v>0</v>
      </c>
      <c r="W20">
        <v>8.2799999999999994</v>
      </c>
      <c r="X20">
        <v>22.42</v>
      </c>
      <c r="Y20">
        <v>7.47</v>
      </c>
      <c r="Z20">
        <v>7.49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6.87</v>
      </c>
      <c r="AH20">
        <v>15.59</v>
      </c>
      <c r="AI20">
        <v>15.59</v>
      </c>
    </row>
    <row r="21" spans="1:35">
      <c r="A21" t="s">
        <v>63</v>
      </c>
      <c r="B21" s="34">
        <v>261.72000000000003</v>
      </c>
      <c r="C21" s="34">
        <v>87.24</v>
      </c>
      <c r="D21" s="93">
        <f t="shared" si="0"/>
        <v>0</v>
      </c>
      <c r="E21" s="34">
        <v>3.74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115.73</v>
      </c>
      <c r="N21">
        <v>272.02</v>
      </c>
      <c r="O21">
        <v>101.31</v>
      </c>
      <c r="P21">
        <v>6.77</v>
      </c>
      <c r="Q21">
        <v>41.29</v>
      </c>
      <c r="R21" s="93">
        <v>0</v>
      </c>
      <c r="S21" s="93">
        <v>0</v>
      </c>
      <c r="T21" s="93">
        <v>0</v>
      </c>
      <c r="U21">
        <v>7.08</v>
      </c>
      <c r="V21">
        <v>0</v>
      </c>
      <c r="W21">
        <v>8.2799999999999994</v>
      </c>
      <c r="X21">
        <v>22.18</v>
      </c>
      <c r="Y21">
        <v>7.39</v>
      </c>
      <c r="Z21">
        <v>7.4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6.86</v>
      </c>
      <c r="AH21">
        <v>16.940000000000001</v>
      </c>
      <c r="AI21">
        <v>16.940000000000001</v>
      </c>
    </row>
    <row r="22" spans="1:35">
      <c r="A22" t="s">
        <v>64</v>
      </c>
      <c r="B22" s="34">
        <v>261.72000000000003</v>
      </c>
      <c r="C22" s="34">
        <v>87.24</v>
      </c>
      <c r="D22" s="93">
        <f t="shared" si="0"/>
        <v>0</v>
      </c>
      <c r="E22" s="34">
        <v>3.74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115.73</v>
      </c>
      <c r="N22">
        <v>272.02</v>
      </c>
      <c r="O22">
        <v>101.31</v>
      </c>
      <c r="P22">
        <v>6.77</v>
      </c>
      <c r="Q22">
        <v>42.31</v>
      </c>
      <c r="R22" s="93">
        <v>0</v>
      </c>
      <c r="S22" s="93">
        <v>0</v>
      </c>
      <c r="T22" s="93">
        <v>0</v>
      </c>
      <c r="U22">
        <v>7.08</v>
      </c>
      <c r="V22">
        <v>0</v>
      </c>
      <c r="W22">
        <v>8.2799999999999994</v>
      </c>
      <c r="X22">
        <v>22.14</v>
      </c>
      <c r="Y22">
        <v>7.38</v>
      </c>
      <c r="Z22">
        <v>7.38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6.91</v>
      </c>
      <c r="AH22">
        <v>14</v>
      </c>
      <c r="AI22">
        <v>14</v>
      </c>
    </row>
    <row r="23" spans="1:35">
      <c r="A23" t="s">
        <v>65</v>
      </c>
      <c r="B23" s="34">
        <v>261.72000000000003</v>
      </c>
      <c r="C23" s="34">
        <v>87.24</v>
      </c>
      <c r="D23" s="93">
        <f t="shared" si="0"/>
        <v>0</v>
      </c>
      <c r="E23" s="34">
        <v>3.74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115.73</v>
      </c>
      <c r="N23">
        <v>272.02</v>
      </c>
      <c r="O23">
        <v>101.31</v>
      </c>
      <c r="P23">
        <v>6.77</v>
      </c>
      <c r="Q23">
        <v>42.08</v>
      </c>
      <c r="R23" s="93">
        <v>0</v>
      </c>
      <c r="S23" s="93">
        <v>0</v>
      </c>
      <c r="T23" s="93">
        <v>0</v>
      </c>
      <c r="U23">
        <v>7.08</v>
      </c>
      <c r="V23">
        <v>0</v>
      </c>
      <c r="W23">
        <v>8.1</v>
      </c>
      <c r="X23">
        <v>22.49</v>
      </c>
      <c r="Y23">
        <v>7.5</v>
      </c>
      <c r="Z23">
        <v>7.49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6.64</v>
      </c>
      <c r="AH23">
        <v>13.82</v>
      </c>
      <c r="AI23">
        <v>13.82</v>
      </c>
    </row>
    <row r="24" spans="1:35">
      <c r="A24" t="s">
        <v>66</v>
      </c>
      <c r="B24" s="34">
        <v>261.72000000000003</v>
      </c>
      <c r="C24" s="34">
        <v>63.43</v>
      </c>
      <c r="D24" s="93">
        <f t="shared" si="0"/>
        <v>0</v>
      </c>
      <c r="E24" s="34">
        <v>2.3199999999999998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115.73</v>
      </c>
      <c r="N24">
        <v>272.02</v>
      </c>
      <c r="O24">
        <v>101.31</v>
      </c>
      <c r="P24">
        <v>6.77</v>
      </c>
      <c r="Q24">
        <v>42.08</v>
      </c>
      <c r="R24" s="93">
        <v>0</v>
      </c>
      <c r="S24" s="93">
        <v>0</v>
      </c>
      <c r="T24" s="93">
        <v>0</v>
      </c>
      <c r="U24">
        <v>7.08</v>
      </c>
      <c r="V24">
        <v>0</v>
      </c>
      <c r="W24">
        <v>8.1</v>
      </c>
      <c r="X24">
        <v>22.14</v>
      </c>
      <c r="Y24">
        <v>7.38</v>
      </c>
      <c r="Z24">
        <v>7.39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6.78</v>
      </c>
      <c r="AH24">
        <v>13.9</v>
      </c>
      <c r="AI24">
        <v>13.9</v>
      </c>
    </row>
    <row r="25" spans="1:35">
      <c r="A25" t="s">
        <v>67</v>
      </c>
      <c r="B25" s="34">
        <v>261.72000000000003</v>
      </c>
      <c r="C25" s="34">
        <v>63.43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115.73</v>
      </c>
      <c r="N25">
        <v>272.02</v>
      </c>
      <c r="O25">
        <v>101.31</v>
      </c>
      <c r="P25">
        <v>6.77</v>
      </c>
      <c r="Q25">
        <v>42.06</v>
      </c>
      <c r="R25" s="93">
        <v>0</v>
      </c>
      <c r="S25" s="93">
        <v>0</v>
      </c>
      <c r="T25" s="93">
        <v>0</v>
      </c>
      <c r="U25">
        <v>7.08</v>
      </c>
      <c r="V25">
        <v>1.8</v>
      </c>
      <c r="W25">
        <v>8.1</v>
      </c>
      <c r="X25">
        <v>22.44</v>
      </c>
      <c r="Y25">
        <v>7.48</v>
      </c>
      <c r="Z25">
        <v>7.49</v>
      </c>
      <c r="AA25">
        <v>0</v>
      </c>
      <c r="AB25">
        <v>0</v>
      </c>
      <c r="AC25">
        <v>0</v>
      </c>
      <c r="AD25">
        <v>0</v>
      </c>
      <c r="AE25">
        <v>0.34</v>
      </c>
      <c r="AF25">
        <v>0.17</v>
      </c>
      <c r="AG25">
        <v>6.85</v>
      </c>
      <c r="AH25">
        <v>13.8</v>
      </c>
      <c r="AI25">
        <v>13.8</v>
      </c>
    </row>
    <row r="26" spans="1:35">
      <c r="A26" t="s">
        <v>68</v>
      </c>
      <c r="B26" s="34">
        <v>201.54</v>
      </c>
      <c r="C26" s="34">
        <v>63.43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115.73</v>
      </c>
      <c r="N26">
        <v>272.02</v>
      </c>
      <c r="O26">
        <v>101.31</v>
      </c>
      <c r="P26">
        <v>6.77</v>
      </c>
      <c r="Q26">
        <v>41.14</v>
      </c>
      <c r="R26" s="93">
        <v>0</v>
      </c>
      <c r="S26" s="93">
        <v>0</v>
      </c>
      <c r="T26" s="93">
        <v>0</v>
      </c>
      <c r="U26">
        <v>7.08</v>
      </c>
      <c r="V26">
        <v>6.28</v>
      </c>
      <c r="W26">
        <v>8.1</v>
      </c>
      <c r="X26">
        <v>22.24</v>
      </c>
      <c r="Y26">
        <v>7.41</v>
      </c>
      <c r="Z26">
        <v>7.41</v>
      </c>
      <c r="AA26">
        <v>0.41</v>
      </c>
      <c r="AB26">
        <v>0.08</v>
      </c>
      <c r="AC26">
        <v>0</v>
      </c>
      <c r="AD26">
        <v>0.37</v>
      </c>
      <c r="AE26">
        <v>1.63</v>
      </c>
      <c r="AF26">
        <v>0.82</v>
      </c>
      <c r="AG26">
        <v>6.89</v>
      </c>
      <c r="AH26">
        <v>13.72</v>
      </c>
      <c r="AI26">
        <v>13.72</v>
      </c>
    </row>
    <row r="27" spans="1:35">
      <c r="A27" t="s">
        <v>69</v>
      </c>
      <c r="B27" s="34">
        <v>155.41</v>
      </c>
      <c r="C27" s="34">
        <v>44.4</v>
      </c>
      <c r="D27" s="93">
        <f t="shared" si="0"/>
        <v>27.439999999999998</v>
      </c>
      <c r="E27" s="34">
        <v>2.3199999999999998</v>
      </c>
      <c r="F27" s="34"/>
      <c r="G27" s="34"/>
      <c r="H27" s="34"/>
      <c r="I27" s="34"/>
      <c r="J27" s="37">
        <v>0.17</v>
      </c>
      <c r="K27" s="37">
        <v>0.17</v>
      </c>
      <c r="L27" s="37">
        <v>0.17</v>
      </c>
      <c r="M27">
        <v>70.569999999999993</v>
      </c>
      <c r="N27">
        <v>272.02</v>
      </c>
      <c r="O27">
        <v>101.31</v>
      </c>
      <c r="P27">
        <v>6.46</v>
      </c>
      <c r="Q27">
        <v>39.78</v>
      </c>
      <c r="R27" s="93">
        <v>11.48</v>
      </c>
      <c r="S27" s="93">
        <v>1.42</v>
      </c>
      <c r="T27" s="93">
        <v>14.54</v>
      </c>
      <c r="U27">
        <v>7.08</v>
      </c>
      <c r="V27">
        <v>10.63</v>
      </c>
      <c r="W27">
        <v>7.9</v>
      </c>
      <c r="X27">
        <v>22.3</v>
      </c>
      <c r="Y27">
        <v>7.43</v>
      </c>
      <c r="Z27">
        <v>7.43</v>
      </c>
      <c r="AA27">
        <v>3.57</v>
      </c>
      <c r="AB27">
        <v>0.71</v>
      </c>
      <c r="AC27">
        <v>0.03</v>
      </c>
      <c r="AD27">
        <v>0.82</v>
      </c>
      <c r="AE27">
        <v>4.13</v>
      </c>
      <c r="AF27">
        <v>2.0699999999999998</v>
      </c>
      <c r="AG27">
        <v>6.66</v>
      </c>
      <c r="AH27">
        <v>13.78</v>
      </c>
      <c r="AI27">
        <v>13.78</v>
      </c>
    </row>
    <row r="28" spans="1:35">
      <c r="A28" t="s">
        <v>70</v>
      </c>
      <c r="B28" s="34">
        <v>201.54</v>
      </c>
      <c r="C28" s="34">
        <v>44.4</v>
      </c>
      <c r="D28" s="93">
        <f t="shared" si="0"/>
        <v>46.5</v>
      </c>
      <c r="E28" s="34">
        <v>2.3199999999999998</v>
      </c>
      <c r="F28" s="34"/>
      <c r="G28" s="34"/>
      <c r="H28" s="34"/>
      <c r="I28" s="34"/>
      <c r="J28" s="37">
        <v>0.5</v>
      </c>
      <c r="K28" s="37">
        <v>0.5</v>
      </c>
      <c r="L28" s="37">
        <v>0.51</v>
      </c>
      <c r="M28">
        <v>70.569999999999993</v>
      </c>
      <c r="N28">
        <v>272.02</v>
      </c>
      <c r="O28">
        <v>101.31</v>
      </c>
      <c r="P28">
        <v>6.46</v>
      </c>
      <c r="Q28">
        <v>39.17</v>
      </c>
      <c r="R28" s="93">
        <v>20.14</v>
      </c>
      <c r="S28" s="93">
        <v>3.94</v>
      </c>
      <c r="T28" s="93">
        <v>22.42</v>
      </c>
      <c r="U28">
        <v>7.08</v>
      </c>
      <c r="V28">
        <v>15.06</v>
      </c>
      <c r="W28">
        <v>7.9</v>
      </c>
      <c r="X28">
        <v>22.01</v>
      </c>
      <c r="Y28">
        <v>7.34</v>
      </c>
      <c r="Z28">
        <v>7.33</v>
      </c>
      <c r="AA28">
        <v>8.17</v>
      </c>
      <c r="AB28">
        <v>1.63</v>
      </c>
      <c r="AC28">
        <v>0.03</v>
      </c>
      <c r="AD28">
        <v>2.1</v>
      </c>
      <c r="AE28">
        <v>6.97</v>
      </c>
      <c r="AF28">
        <v>3.48</v>
      </c>
      <c r="AG28">
        <v>6.8</v>
      </c>
      <c r="AH28">
        <v>13.75</v>
      </c>
      <c r="AI28">
        <v>13.75</v>
      </c>
    </row>
    <row r="29" spans="1:35">
      <c r="A29" t="s">
        <v>71</v>
      </c>
      <c r="B29" s="34">
        <v>201.54</v>
      </c>
      <c r="C29" s="34">
        <v>63.43</v>
      </c>
      <c r="D29" s="93">
        <f t="shared" si="0"/>
        <v>46.5</v>
      </c>
      <c r="E29" s="34">
        <v>2.3199999999999998</v>
      </c>
      <c r="F29" s="34"/>
      <c r="G29" s="34"/>
      <c r="H29" s="34"/>
      <c r="I29" s="34"/>
      <c r="J29" s="37">
        <v>0.98</v>
      </c>
      <c r="K29" s="37">
        <v>0.98</v>
      </c>
      <c r="L29" s="37">
        <v>1</v>
      </c>
      <c r="M29">
        <v>94.85</v>
      </c>
      <c r="N29">
        <v>272.02</v>
      </c>
      <c r="O29">
        <v>101.31</v>
      </c>
      <c r="P29">
        <v>6.46</v>
      </c>
      <c r="Q29">
        <v>37</v>
      </c>
      <c r="R29" s="93">
        <v>17.55</v>
      </c>
      <c r="S29" s="93">
        <v>11.4</v>
      </c>
      <c r="T29" s="93">
        <v>17.55</v>
      </c>
      <c r="U29">
        <v>7.08</v>
      </c>
      <c r="V29">
        <v>20.49</v>
      </c>
      <c r="W29">
        <v>7.9</v>
      </c>
      <c r="X29">
        <v>34.33</v>
      </c>
      <c r="Y29">
        <v>11.44</v>
      </c>
      <c r="Z29">
        <v>11.44</v>
      </c>
      <c r="AA29">
        <v>13.23</v>
      </c>
      <c r="AB29">
        <v>2.65</v>
      </c>
      <c r="AC29">
        <v>1.27</v>
      </c>
      <c r="AD29">
        <v>3.33</v>
      </c>
      <c r="AE29">
        <v>10.62</v>
      </c>
      <c r="AF29">
        <v>5.31</v>
      </c>
      <c r="AG29">
        <v>6.7</v>
      </c>
      <c r="AH29">
        <v>40.07</v>
      </c>
      <c r="AI29">
        <v>40.07</v>
      </c>
    </row>
    <row r="30" spans="1:35">
      <c r="A30" t="s">
        <v>72</v>
      </c>
      <c r="B30" s="34">
        <v>201.54</v>
      </c>
      <c r="C30" s="34">
        <v>63.43</v>
      </c>
      <c r="D30" s="93">
        <f t="shared" si="0"/>
        <v>46.5</v>
      </c>
      <c r="E30" s="34">
        <v>2.3199999999999998</v>
      </c>
      <c r="F30" s="34"/>
      <c r="G30" s="34"/>
      <c r="H30" s="34"/>
      <c r="I30" s="34"/>
      <c r="J30" s="37">
        <v>1.57</v>
      </c>
      <c r="K30" s="37">
        <v>1.57</v>
      </c>
      <c r="L30" s="37">
        <v>1.61</v>
      </c>
      <c r="M30">
        <v>94.85</v>
      </c>
      <c r="N30">
        <v>272.02</v>
      </c>
      <c r="O30">
        <v>101.31</v>
      </c>
      <c r="P30">
        <v>6.46</v>
      </c>
      <c r="Q30">
        <v>35.82</v>
      </c>
      <c r="R30" s="93">
        <v>15.5</v>
      </c>
      <c r="S30" s="93">
        <v>15.5</v>
      </c>
      <c r="T30" s="93">
        <v>15.5</v>
      </c>
      <c r="U30">
        <v>7.08</v>
      </c>
      <c r="V30">
        <v>27.51</v>
      </c>
      <c r="W30">
        <v>7.9</v>
      </c>
      <c r="X30">
        <v>33.81</v>
      </c>
      <c r="Y30">
        <v>11.27</v>
      </c>
      <c r="Z30">
        <v>11.27</v>
      </c>
      <c r="AA30">
        <v>20.29</v>
      </c>
      <c r="AB30">
        <v>4.0599999999999996</v>
      </c>
      <c r="AC30">
        <v>3.7</v>
      </c>
      <c r="AD30">
        <v>5.0599999999999996</v>
      </c>
      <c r="AE30">
        <v>15.27</v>
      </c>
      <c r="AF30">
        <v>7.63</v>
      </c>
      <c r="AG30">
        <v>6.76</v>
      </c>
      <c r="AH30">
        <v>38.54</v>
      </c>
      <c r="AI30">
        <v>38.54</v>
      </c>
    </row>
    <row r="31" spans="1:35">
      <c r="A31" t="s">
        <v>73</v>
      </c>
      <c r="B31" s="34">
        <v>155.41</v>
      </c>
      <c r="C31" s="34">
        <v>31.92</v>
      </c>
      <c r="D31" s="93">
        <f t="shared" si="0"/>
        <v>46.5</v>
      </c>
      <c r="E31" s="34">
        <v>2.3199999999999998</v>
      </c>
      <c r="F31" s="34"/>
      <c r="G31" s="34"/>
      <c r="H31" s="34"/>
      <c r="I31" s="34"/>
      <c r="J31" s="37">
        <v>2.38</v>
      </c>
      <c r="K31" s="37">
        <v>2.38</v>
      </c>
      <c r="L31" s="37">
        <v>2.4300000000000002</v>
      </c>
      <c r="M31">
        <v>70.569999999999993</v>
      </c>
      <c r="N31">
        <v>272.02</v>
      </c>
      <c r="O31">
        <v>72.3</v>
      </c>
      <c r="P31">
        <v>6.46</v>
      </c>
      <c r="Q31">
        <v>34.17</v>
      </c>
      <c r="R31" s="93">
        <v>15.5</v>
      </c>
      <c r="S31" s="93">
        <v>15.5</v>
      </c>
      <c r="T31" s="93">
        <v>15.5</v>
      </c>
      <c r="U31">
        <v>6.69</v>
      </c>
      <c r="V31">
        <v>35.36</v>
      </c>
      <c r="W31">
        <v>7.72</v>
      </c>
      <c r="X31">
        <v>33.159999999999997</v>
      </c>
      <c r="Y31">
        <v>11.05</v>
      </c>
      <c r="Z31">
        <v>11.06</v>
      </c>
      <c r="AA31">
        <v>30.52</v>
      </c>
      <c r="AB31">
        <v>6.1</v>
      </c>
      <c r="AC31">
        <v>7.27</v>
      </c>
      <c r="AD31">
        <v>7.27</v>
      </c>
      <c r="AE31">
        <v>20.56</v>
      </c>
      <c r="AF31">
        <v>10.28</v>
      </c>
      <c r="AG31">
        <v>6.79</v>
      </c>
      <c r="AH31">
        <v>36.770000000000003</v>
      </c>
      <c r="AI31">
        <v>36.770000000000003</v>
      </c>
    </row>
    <row r="32" spans="1:35">
      <c r="A32" t="s">
        <v>74</v>
      </c>
      <c r="B32" s="34">
        <v>155.41</v>
      </c>
      <c r="C32" s="34">
        <v>31.92</v>
      </c>
      <c r="D32" s="93">
        <f t="shared" si="0"/>
        <v>46.5</v>
      </c>
      <c r="E32" s="34">
        <v>2.3199999999999998</v>
      </c>
      <c r="F32" s="34"/>
      <c r="G32" s="34"/>
      <c r="H32" s="34"/>
      <c r="I32" s="34"/>
      <c r="J32" s="37">
        <v>3.37</v>
      </c>
      <c r="K32" s="37">
        <v>3.37</v>
      </c>
      <c r="L32" s="37">
        <v>3.44</v>
      </c>
      <c r="M32">
        <v>70.569999999999993</v>
      </c>
      <c r="N32">
        <v>272.02</v>
      </c>
      <c r="O32">
        <v>53.2</v>
      </c>
      <c r="P32">
        <v>6.46</v>
      </c>
      <c r="Q32">
        <v>33.51</v>
      </c>
      <c r="R32" s="93">
        <v>15.5</v>
      </c>
      <c r="S32" s="93">
        <v>15.5</v>
      </c>
      <c r="T32" s="93">
        <v>15.5</v>
      </c>
      <c r="U32">
        <v>6.69</v>
      </c>
      <c r="V32">
        <v>43.71</v>
      </c>
      <c r="W32">
        <v>7.72</v>
      </c>
      <c r="X32">
        <v>31.33</v>
      </c>
      <c r="Y32">
        <v>10.44</v>
      </c>
      <c r="Z32">
        <v>10.44</v>
      </c>
      <c r="AA32">
        <v>43.91</v>
      </c>
      <c r="AB32">
        <v>8.7799999999999994</v>
      </c>
      <c r="AC32">
        <v>12.1</v>
      </c>
      <c r="AD32">
        <v>9.92</v>
      </c>
      <c r="AE32">
        <v>18.670000000000002</v>
      </c>
      <c r="AF32">
        <v>9.33</v>
      </c>
      <c r="AG32">
        <v>12.83</v>
      </c>
      <c r="AH32">
        <v>35.520000000000003</v>
      </c>
      <c r="AI32">
        <v>35.520000000000003</v>
      </c>
    </row>
    <row r="33" spans="1:35">
      <c r="A33" t="s">
        <v>75</v>
      </c>
      <c r="B33" s="34">
        <v>155.41</v>
      </c>
      <c r="C33" s="34">
        <v>31.92</v>
      </c>
      <c r="D33" s="93">
        <f t="shared" si="0"/>
        <v>46.5</v>
      </c>
      <c r="E33" s="34">
        <v>2.3199999999999998</v>
      </c>
      <c r="F33" s="34"/>
      <c r="G33" s="34"/>
      <c r="H33" s="34"/>
      <c r="I33" s="34"/>
      <c r="J33" s="37">
        <v>4.4000000000000004</v>
      </c>
      <c r="K33" s="37">
        <v>4.4000000000000004</v>
      </c>
      <c r="L33" s="37">
        <v>4.51</v>
      </c>
      <c r="M33">
        <v>70.569999999999993</v>
      </c>
      <c r="N33">
        <v>272.02</v>
      </c>
      <c r="O33">
        <v>53.2</v>
      </c>
      <c r="P33">
        <v>6.46</v>
      </c>
      <c r="Q33">
        <v>32.81</v>
      </c>
      <c r="R33" s="93">
        <v>15.5</v>
      </c>
      <c r="S33" s="93">
        <v>15.5</v>
      </c>
      <c r="T33" s="93">
        <v>15.5</v>
      </c>
      <c r="U33">
        <v>6.69</v>
      </c>
      <c r="V33">
        <v>52.34</v>
      </c>
      <c r="W33">
        <v>7.72</v>
      </c>
      <c r="X33">
        <v>30.66</v>
      </c>
      <c r="Y33">
        <v>10.220000000000001</v>
      </c>
      <c r="Z33">
        <v>10.220000000000001</v>
      </c>
      <c r="AA33">
        <v>60.27</v>
      </c>
      <c r="AB33">
        <v>12.05</v>
      </c>
      <c r="AC33">
        <v>18.100000000000001</v>
      </c>
      <c r="AD33">
        <v>12.78</v>
      </c>
      <c r="AE33">
        <v>22</v>
      </c>
      <c r="AF33">
        <v>11</v>
      </c>
      <c r="AG33">
        <v>12.5</v>
      </c>
      <c r="AH33">
        <v>33.24</v>
      </c>
      <c r="AI33">
        <v>33.24</v>
      </c>
    </row>
    <row r="34" spans="1:35">
      <c r="A34" t="s">
        <v>76</v>
      </c>
      <c r="B34" s="34">
        <v>155.41</v>
      </c>
      <c r="C34" s="34">
        <v>31.92</v>
      </c>
      <c r="D34" s="93">
        <f t="shared" si="0"/>
        <v>46.5</v>
      </c>
      <c r="E34" s="34">
        <v>2.3199999999999998</v>
      </c>
      <c r="F34" s="34"/>
      <c r="G34" s="34"/>
      <c r="H34" s="34"/>
      <c r="I34" s="34"/>
      <c r="J34" s="37">
        <v>5.49</v>
      </c>
      <c r="K34" s="37">
        <v>5.49</v>
      </c>
      <c r="L34" s="37">
        <v>5.63</v>
      </c>
      <c r="M34">
        <v>70.569999999999993</v>
      </c>
      <c r="N34">
        <v>272.02</v>
      </c>
      <c r="O34">
        <v>53.2</v>
      </c>
      <c r="P34">
        <v>6.46</v>
      </c>
      <c r="Q34">
        <v>33.46</v>
      </c>
      <c r="R34" s="93">
        <v>15.5</v>
      </c>
      <c r="S34" s="93">
        <v>15.5</v>
      </c>
      <c r="T34" s="93">
        <v>15.5</v>
      </c>
      <c r="U34">
        <v>6.69</v>
      </c>
      <c r="V34">
        <v>60.72</v>
      </c>
      <c r="W34">
        <v>7.72</v>
      </c>
      <c r="X34">
        <v>60.33</v>
      </c>
      <c r="Y34">
        <v>20.11</v>
      </c>
      <c r="Z34">
        <v>20.100000000000001</v>
      </c>
      <c r="AA34">
        <v>77.849999999999994</v>
      </c>
      <c r="AB34">
        <v>15.57</v>
      </c>
      <c r="AC34">
        <v>24.93</v>
      </c>
      <c r="AD34">
        <v>15.78</v>
      </c>
      <c r="AE34">
        <v>32</v>
      </c>
      <c r="AF34">
        <v>16</v>
      </c>
      <c r="AG34">
        <v>12.17</v>
      </c>
      <c r="AH34">
        <v>30.57</v>
      </c>
      <c r="AI34">
        <v>30.57</v>
      </c>
    </row>
    <row r="35" spans="1:35">
      <c r="A35" t="s">
        <v>77</v>
      </c>
      <c r="B35" s="34">
        <v>119.93</v>
      </c>
      <c r="C35" s="34">
        <v>31.92</v>
      </c>
      <c r="D35" s="93">
        <f t="shared" si="0"/>
        <v>77.550000000000011</v>
      </c>
      <c r="E35" s="34">
        <v>2.3199999999999998</v>
      </c>
      <c r="F35" s="34"/>
      <c r="G35" s="34"/>
      <c r="H35" s="34"/>
      <c r="I35" s="34"/>
      <c r="J35" s="37">
        <v>6.58</v>
      </c>
      <c r="K35" s="37">
        <v>6.58</v>
      </c>
      <c r="L35" s="37">
        <v>6.74</v>
      </c>
      <c r="M35">
        <v>70.569999999999993</v>
      </c>
      <c r="N35">
        <v>272.02</v>
      </c>
      <c r="O35">
        <v>53.2</v>
      </c>
      <c r="P35">
        <v>6.46</v>
      </c>
      <c r="Q35">
        <v>28.72</v>
      </c>
      <c r="R35" s="93">
        <v>25.85</v>
      </c>
      <c r="S35" s="93">
        <v>25.85</v>
      </c>
      <c r="T35" s="93">
        <v>25.85</v>
      </c>
      <c r="U35">
        <v>6.69</v>
      </c>
      <c r="V35">
        <v>68.540000000000006</v>
      </c>
      <c r="W35">
        <v>7.72</v>
      </c>
      <c r="X35">
        <v>59.33</v>
      </c>
      <c r="Y35">
        <v>19.77</v>
      </c>
      <c r="Z35">
        <v>19.78</v>
      </c>
      <c r="AA35">
        <v>96.46</v>
      </c>
      <c r="AB35">
        <v>19.29</v>
      </c>
      <c r="AC35">
        <v>30.84</v>
      </c>
      <c r="AD35">
        <v>17.440000000000001</v>
      </c>
      <c r="AE35">
        <v>38</v>
      </c>
      <c r="AF35">
        <v>19</v>
      </c>
      <c r="AG35">
        <v>8.85</v>
      </c>
      <c r="AH35">
        <v>28.06</v>
      </c>
      <c r="AI35">
        <v>28.06</v>
      </c>
    </row>
    <row r="36" spans="1:35">
      <c r="A36" t="s">
        <v>78</v>
      </c>
      <c r="B36" s="34">
        <v>119.93</v>
      </c>
      <c r="C36" s="34">
        <v>31.92</v>
      </c>
      <c r="D36" s="93">
        <f t="shared" si="0"/>
        <v>77.550000000000011</v>
      </c>
      <c r="E36" s="34">
        <v>2.3199999999999998</v>
      </c>
      <c r="F36" s="34"/>
      <c r="G36" s="34"/>
      <c r="H36" s="34"/>
      <c r="I36" s="34"/>
      <c r="J36" s="37">
        <v>7.66</v>
      </c>
      <c r="K36" s="37">
        <v>7.66</v>
      </c>
      <c r="L36" s="37">
        <v>7.85</v>
      </c>
      <c r="M36">
        <v>70.569999999999993</v>
      </c>
      <c r="N36">
        <v>272.02</v>
      </c>
      <c r="O36">
        <v>53.2</v>
      </c>
      <c r="P36">
        <v>6.46</v>
      </c>
      <c r="Q36">
        <v>28.77</v>
      </c>
      <c r="R36" s="93">
        <v>25.85</v>
      </c>
      <c r="S36" s="93">
        <v>25.85</v>
      </c>
      <c r="T36" s="93">
        <v>25.85</v>
      </c>
      <c r="U36">
        <v>6.69</v>
      </c>
      <c r="V36">
        <v>75.989999999999995</v>
      </c>
      <c r="W36">
        <v>7.72</v>
      </c>
      <c r="X36">
        <v>58.22</v>
      </c>
      <c r="Y36">
        <v>19.41</v>
      </c>
      <c r="Z36">
        <v>19.41</v>
      </c>
      <c r="AA36">
        <v>114.51</v>
      </c>
      <c r="AB36">
        <v>22.9</v>
      </c>
      <c r="AC36">
        <v>38.659999999999997</v>
      </c>
      <c r="AD36">
        <v>20.350000000000001</v>
      </c>
      <c r="AE36">
        <v>45.34</v>
      </c>
      <c r="AF36">
        <v>22.66</v>
      </c>
      <c r="AG36">
        <v>8.4499999999999993</v>
      </c>
      <c r="AH36">
        <v>25.21</v>
      </c>
      <c r="AI36">
        <v>25.21</v>
      </c>
    </row>
    <row r="37" spans="1:35">
      <c r="A37" t="s">
        <v>79</v>
      </c>
      <c r="B37" s="34">
        <v>119.93</v>
      </c>
      <c r="C37" s="34">
        <v>31.92</v>
      </c>
      <c r="D37" s="93">
        <f t="shared" si="0"/>
        <v>77.550000000000011</v>
      </c>
      <c r="E37" s="34">
        <v>2.3199999999999998</v>
      </c>
      <c r="F37" s="34"/>
      <c r="G37" s="34"/>
      <c r="H37" s="34"/>
      <c r="I37" s="34"/>
      <c r="J37" s="37">
        <v>8.73</v>
      </c>
      <c r="K37" s="37">
        <v>8.73</v>
      </c>
      <c r="L37" s="37">
        <v>8.9600000000000009</v>
      </c>
      <c r="M37">
        <v>70.569999999999993</v>
      </c>
      <c r="N37">
        <v>272.02</v>
      </c>
      <c r="O37">
        <v>53.2</v>
      </c>
      <c r="P37">
        <v>6.46</v>
      </c>
      <c r="Q37">
        <v>29.17</v>
      </c>
      <c r="R37" s="93">
        <v>25.85</v>
      </c>
      <c r="S37" s="93">
        <v>25.85</v>
      </c>
      <c r="T37" s="93">
        <v>25.85</v>
      </c>
      <c r="U37">
        <v>6.69</v>
      </c>
      <c r="V37">
        <v>83.78</v>
      </c>
      <c r="W37">
        <v>7.72</v>
      </c>
      <c r="X37">
        <v>57.16</v>
      </c>
      <c r="Y37">
        <v>19.05</v>
      </c>
      <c r="Z37">
        <v>19.059999999999999</v>
      </c>
      <c r="AA37">
        <v>132.76</v>
      </c>
      <c r="AB37">
        <v>26.55</v>
      </c>
      <c r="AC37">
        <v>44.4</v>
      </c>
      <c r="AD37">
        <v>23.11</v>
      </c>
      <c r="AE37">
        <v>52</v>
      </c>
      <c r="AF37">
        <v>26</v>
      </c>
      <c r="AG37">
        <v>8.2899999999999991</v>
      </c>
      <c r="AH37">
        <v>26.55</v>
      </c>
      <c r="AI37">
        <v>26.55</v>
      </c>
    </row>
    <row r="38" spans="1:35">
      <c r="A38" t="s">
        <v>80</v>
      </c>
      <c r="B38" s="34">
        <v>119.93</v>
      </c>
      <c r="C38" s="34">
        <v>31.92</v>
      </c>
      <c r="D38" s="93">
        <f t="shared" si="0"/>
        <v>77.550000000000011</v>
      </c>
      <c r="E38" s="34">
        <v>2.3199999999999998</v>
      </c>
      <c r="F38" s="34"/>
      <c r="G38" s="34"/>
      <c r="H38" s="34"/>
      <c r="I38" s="34"/>
      <c r="J38" s="37">
        <v>9.73</v>
      </c>
      <c r="K38" s="37">
        <v>9.73</v>
      </c>
      <c r="L38" s="37">
        <v>9.9700000000000006</v>
      </c>
      <c r="M38">
        <v>70.569999999999993</v>
      </c>
      <c r="N38">
        <v>272.02</v>
      </c>
      <c r="O38">
        <v>53.2</v>
      </c>
      <c r="P38">
        <v>6.46</v>
      </c>
      <c r="Q38">
        <v>29.7</v>
      </c>
      <c r="R38" s="93">
        <v>25.85</v>
      </c>
      <c r="S38" s="93">
        <v>25.85</v>
      </c>
      <c r="T38" s="93">
        <v>25.85</v>
      </c>
      <c r="U38">
        <v>6.69</v>
      </c>
      <c r="V38">
        <v>91.82</v>
      </c>
      <c r="W38">
        <v>7.72</v>
      </c>
      <c r="X38">
        <v>55.33</v>
      </c>
      <c r="Y38">
        <v>18.440000000000001</v>
      </c>
      <c r="Z38">
        <v>18.440000000000001</v>
      </c>
      <c r="AA38">
        <v>149.91</v>
      </c>
      <c r="AB38">
        <v>29.98</v>
      </c>
      <c r="AC38">
        <v>51.27</v>
      </c>
      <c r="AD38">
        <v>25.85</v>
      </c>
      <c r="AE38">
        <v>59.34</v>
      </c>
      <c r="AF38">
        <v>29.66</v>
      </c>
      <c r="AG38">
        <v>7.74</v>
      </c>
      <c r="AH38">
        <v>28.11</v>
      </c>
      <c r="AI38">
        <v>28.11</v>
      </c>
    </row>
    <row r="39" spans="1:35">
      <c r="A39" t="s">
        <v>81</v>
      </c>
      <c r="B39" s="34">
        <v>119.93</v>
      </c>
      <c r="C39" s="34">
        <v>31.92</v>
      </c>
      <c r="D39" s="93">
        <f t="shared" si="0"/>
        <v>77.550000000000011</v>
      </c>
      <c r="E39" s="34">
        <v>2.3199999999999998</v>
      </c>
      <c r="F39" s="34"/>
      <c r="G39" s="34"/>
      <c r="H39" s="34"/>
      <c r="I39" s="34"/>
      <c r="J39" s="37">
        <v>10.4</v>
      </c>
      <c r="K39" s="37">
        <v>10.4</v>
      </c>
      <c r="L39" s="37">
        <v>10.66</v>
      </c>
      <c r="M39">
        <v>70.569999999999993</v>
      </c>
      <c r="N39">
        <v>272.02</v>
      </c>
      <c r="O39">
        <v>53.2</v>
      </c>
      <c r="P39">
        <v>6.23</v>
      </c>
      <c r="Q39">
        <v>29.51</v>
      </c>
      <c r="R39" s="93">
        <v>25.85</v>
      </c>
      <c r="S39" s="93">
        <v>25.85</v>
      </c>
      <c r="T39" s="93">
        <v>25.85</v>
      </c>
      <c r="U39">
        <v>6.93</v>
      </c>
      <c r="V39">
        <v>99.6</v>
      </c>
      <c r="W39">
        <v>7.53</v>
      </c>
      <c r="X39">
        <v>52.62</v>
      </c>
      <c r="Y39">
        <v>17.54</v>
      </c>
      <c r="Z39">
        <v>17.53</v>
      </c>
      <c r="AA39">
        <v>166.43</v>
      </c>
      <c r="AB39">
        <v>33.28</v>
      </c>
      <c r="AC39">
        <v>56.81</v>
      </c>
      <c r="AD39">
        <v>28.58</v>
      </c>
      <c r="AE39">
        <v>64</v>
      </c>
      <c r="AF39">
        <v>32</v>
      </c>
      <c r="AG39">
        <v>9.4</v>
      </c>
      <c r="AH39">
        <v>57.73</v>
      </c>
      <c r="AI39">
        <v>57.73</v>
      </c>
    </row>
    <row r="40" spans="1:35">
      <c r="A40" t="s">
        <v>82</v>
      </c>
      <c r="B40" s="34">
        <v>119.93</v>
      </c>
      <c r="C40" s="34">
        <v>31.92</v>
      </c>
      <c r="D40" s="93">
        <f t="shared" si="0"/>
        <v>77.550000000000011</v>
      </c>
      <c r="E40" s="34">
        <v>2.3199999999999998</v>
      </c>
      <c r="F40" s="34"/>
      <c r="G40" s="34"/>
      <c r="H40" s="34"/>
      <c r="I40" s="34"/>
      <c r="J40" s="37">
        <v>10.61</v>
      </c>
      <c r="K40" s="37">
        <v>10.61</v>
      </c>
      <c r="L40" s="37">
        <v>10.88</v>
      </c>
      <c r="M40">
        <v>70.569999999999993</v>
      </c>
      <c r="N40">
        <v>272.02</v>
      </c>
      <c r="O40">
        <v>53.2</v>
      </c>
      <c r="P40">
        <v>6.23</v>
      </c>
      <c r="Q40">
        <v>29.34</v>
      </c>
      <c r="R40" s="93">
        <v>25.85</v>
      </c>
      <c r="S40" s="93">
        <v>25.85</v>
      </c>
      <c r="T40" s="93">
        <v>25.85</v>
      </c>
      <c r="U40">
        <v>6.93</v>
      </c>
      <c r="V40">
        <v>105.82</v>
      </c>
      <c r="W40">
        <v>7.53</v>
      </c>
      <c r="X40">
        <v>50.22</v>
      </c>
      <c r="Y40">
        <v>16.739999999999998</v>
      </c>
      <c r="Z40">
        <v>16.75</v>
      </c>
      <c r="AA40">
        <v>176.15</v>
      </c>
      <c r="AB40">
        <v>35.229999999999997</v>
      </c>
      <c r="AC40">
        <v>62.7</v>
      </c>
      <c r="AD40">
        <v>31.08</v>
      </c>
      <c r="AE40">
        <v>68.67</v>
      </c>
      <c r="AF40">
        <v>34.33</v>
      </c>
      <c r="AG40">
        <v>9.6199999999999992</v>
      </c>
      <c r="AH40">
        <v>57.45</v>
      </c>
      <c r="AI40">
        <v>57.45</v>
      </c>
    </row>
    <row r="41" spans="1:35">
      <c r="A41" t="s">
        <v>83</v>
      </c>
      <c r="B41" s="34">
        <v>119.93</v>
      </c>
      <c r="C41" s="34">
        <v>31.92</v>
      </c>
      <c r="D41" s="93">
        <f t="shared" si="0"/>
        <v>77.550000000000011</v>
      </c>
      <c r="E41" s="34">
        <v>2.3199999999999998</v>
      </c>
      <c r="F41" s="34"/>
      <c r="G41" s="34"/>
      <c r="H41" s="34"/>
      <c r="I41" s="34"/>
      <c r="J41" s="37">
        <v>10.69</v>
      </c>
      <c r="K41" s="37">
        <v>10.69</v>
      </c>
      <c r="L41" s="37">
        <v>10.96</v>
      </c>
      <c r="M41">
        <v>70.569999999999993</v>
      </c>
      <c r="N41">
        <v>272.02</v>
      </c>
      <c r="O41">
        <v>53.2</v>
      </c>
      <c r="P41">
        <v>6.23</v>
      </c>
      <c r="Q41">
        <v>32.520000000000003</v>
      </c>
      <c r="R41" s="93">
        <v>25.85</v>
      </c>
      <c r="S41" s="93">
        <v>25.85</v>
      </c>
      <c r="T41" s="93">
        <v>25.85</v>
      </c>
      <c r="U41">
        <v>6.93</v>
      </c>
      <c r="V41">
        <v>110.91</v>
      </c>
      <c r="W41">
        <v>7.53</v>
      </c>
      <c r="X41">
        <v>80.19</v>
      </c>
      <c r="Y41">
        <v>26.73</v>
      </c>
      <c r="Z41">
        <v>26.73</v>
      </c>
      <c r="AA41">
        <v>190.78</v>
      </c>
      <c r="AB41">
        <v>38.15</v>
      </c>
      <c r="AC41">
        <v>67.92</v>
      </c>
      <c r="AD41">
        <v>32.51</v>
      </c>
      <c r="AE41">
        <v>73.34</v>
      </c>
      <c r="AF41">
        <v>36.659999999999997</v>
      </c>
      <c r="AG41">
        <v>9.94</v>
      </c>
      <c r="AH41">
        <v>57.12</v>
      </c>
      <c r="AI41">
        <v>57.12</v>
      </c>
    </row>
    <row r="42" spans="1:35">
      <c r="A42" t="s">
        <v>84</v>
      </c>
      <c r="B42" s="34">
        <v>119.93</v>
      </c>
      <c r="C42" s="34">
        <v>31.92</v>
      </c>
      <c r="D42" s="93">
        <f t="shared" si="0"/>
        <v>77.550000000000011</v>
      </c>
      <c r="E42" s="34">
        <v>2.3199999999999998</v>
      </c>
      <c r="F42" s="34"/>
      <c r="G42" s="34"/>
      <c r="H42" s="34"/>
      <c r="I42" s="34"/>
      <c r="J42" s="37">
        <v>10.73</v>
      </c>
      <c r="K42" s="37">
        <v>10.73</v>
      </c>
      <c r="L42" s="37">
        <v>11</v>
      </c>
      <c r="M42">
        <v>70.569999999999993</v>
      </c>
      <c r="N42">
        <v>272.02</v>
      </c>
      <c r="O42">
        <v>53.2</v>
      </c>
      <c r="P42">
        <v>6.23</v>
      </c>
      <c r="Q42">
        <v>31.97</v>
      </c>
      <c r="R42" s="93">
        <v>25.85</v>
      </c>
      <c r="S42" s="93">
        <v>25.85</v>
      </c>
      <c r="T42" s="93">
        <v>25.85</v>
      </c>
      <c r="U42">
        <v>6.93</v>
      </c>
      <c r="V42">
        <v>115.69</v>
      </c>
      <c r="W42">
        <v>7.53</v>
      </c>
      <c r="X42">
        <v>80.27</v>
      </c>
      <c r="Y42">
        <v>26.76</v>
      </c>
      <c r="Z42">
        <v>26.75</v>
      </c>
      <c r="AA42">
        <v>204.02</v>
      </c>
      <c r="AB42">
        <v>40.799999999999997</v>
      </c>
      <c r="AC42">
        <v>72.48</v>
      </c>
      <c r="AD42">
        <v>34.39</v>
      </c>
      <c r="AE42">
        <v>78.67</v>
      </c>
      <c r="AF42">
        <v>39.33</v>
      </c>
      <c r="AG42">
        <v>21.7</v>
      </c>
      <c r="AH42">
        <v>56.45</v>
      </c>
      <c r="AI42">
        <v>56.45</v>
      </c>
    </row>
    <row r="43" spans="1:35">
      <c r="A43" t="s">
        <v>85</v>
      </c>
      <c r="B43" s="34">
        <v>119.93</v>
      </c>
      <c r="C43" s="34">
        <v>31.92</v>
      </c>
      <c r="D43" s="93">
        <f t="shared" si="0"/>
        <v>77.550000000000011</v>
      </c>
      <c r="E43" s="34">
        <v>2.3199999999999998</v>
      </c>
      <c r="F43" s="34"/>
      <c r="G43" s="34"/>
      <c r="H43" s="34"/>
      <c r="I43" s="34"/>
      <c r="J43" s="37">
        <v>10.76</v>
      </c>
      <c r="K43" s="37">
        <v>10.76</v>
      </c>
      <c r="L43" s="37">
        <v>11.02</v>
      </c>
      <c r="M43">
        <v>70.569999999999993</v>
      </c>
      <c r="N43">
        <v>232.13</v>
      </c>
      <c r="O43">
        <v>53.2</v>
      </c>
      <c r="P43">
        <v>6.23</v>
      </c>
      <c r="Q43">
        <v>31.57</v>
      </c>
      <c r="R43" s="93">
        <v>25.85</v>
      </c>
      <c r="S43" s="93">
        <v>25.85</v>
      </c>
      <c r="T43" s="93">
        <v>25.85</v>
      </c>
      <c r="U43">
        <v>6.93</v>
      </c>
      <c r="V43">
        <v>119.19</v>
      </c>
      <c r="W43">
        <v>7.35</v>
      </c>
      <c r="X43">
        <v>80.44</v>
      </c>
      <c r="Y43">
        <v>26.81</v>
      </c>
      <c r="Z43">
        <v>26.82</v>
      </c>
      <c r="AA43">
        <v>216.87</v>
      </c>
      <c r="AB43">
        <v>43.37</v>
      </c>
      <c r="AC43">
        <v>76.849999999999994</v>
      </c>
      <c r="AD43">
        <v>36.020000000000003</v>
      </c>
      <c r="AE43">
        <v>85.34</v>
      </c>
      <c r="AF43">
        <v>42.66</v>
      </c>
      <c r="AG43">
        <v>21.47</v>
      </c>
      <c r="AH43">
        <v>55.77</v>
      </c>
      <c r="AI43">
        <v>55.77</v>
      </c>
    </row>
    <row r="44" spans="1:35">
      <c r="A44" t="s">
        <v>86</v>
      </c>
      <c r="B44" s="34">
        <v>119.93</v>
      </c>
      <c r="C44" s="34">
        <v>31.92</v>
      </c>
      <c r="D44" s="93">
        <f t="shared" si="0"/>
        <v>77.550000000000011</v>
      </c>
      <c r="E44" s="34">
        <v>2.3199999999999998</v>
      </c>
      <c r="F44" s="34"/>
      <c r="G44" s="34"/>
      <c r="H44" s="34"/>
      <c r="I44" s="34"/>
      <c r="J44" s="37">
        <v>10.78</v>
      </c>
      <c r="K44" s="37">
        <v>10.78</v>
      </c>
      <c r="L44" s="37">
        <v>11.05</v>
      </c>
      <c r="M44">
        <v>70.569999999999993</v>
      </c>
      <c r="N44">
        <v>272.02</v>
      </c>
      <c r="O44">
        <v>53.2</v>
      </c>
      <c r="P44">
        <v>6.23</v>
      </c>
      <c r="Q44">
        <v>30.95</v>
      </c>
      <c r="R44" s="93">
        <v>25.85</v>
      </c>
      <c r="S44" s="93">
        <v>25.85</v>
      </c>
      <c r="T44" s="93">
        <v>25.85</v>
      </c>
      <c r="U44">
        <v>6.93</v>
      </c>
      <c r="V44">
        <v>121.25</v>
      </c>
      <c r="W44">
        <v>7.35</v>
      </c>
      <c r="X44">
        <v>80.510000000000005</v>
      </c>
      <c r="Y44">
        <v>26.84</v>
      </c>
      <c r="Z44">
        <v>26.83</v>
      </c>
      <c r="AA44">
        <v>227.18</v>
      </c>
      <c r="AB44">
        <v>45.43</v>
      </c>
      <c r="AC44">
        <v>80.97</v>
      </c>
      <c r="AD44">
        <v>37.450000000000003</v>
      </c>
      <c r="AE44">
        <v>91.34</v>
      </c>
      <c r="AF44">
        <v>45.66</v>
      </c>
      <c r="AG44">
        <v>21.37</v>
      </c>
      <c r="AH44">
        <v>23.45</v>
      </c>
      <c r="AI44">
        <v>23.45</v>
      </c>
    </row>
    <row r="45" spans="1:35">
      <c r="A45" t="s">
        <v>87</v>
      </c>
      <c r="B45" s="34">
        <v>119.93</v>
      </c>
      <c r="C45" s="34">
        <v>31.92</v>
      </c>
      <c r="D45" s="93">
        <f t="shared" si="0"/>
        <v>77.550000000000011</v>
      </c>
      <c r="E45" s="34">
        <v>2.3199999999999998</v>
      </c>
      <c r="F45" s="34"/>
      <c r="G45" s="34"/>
      <c r="H45" s="34"/>
      <c r="I45" s="34"/>
      <c r="J45" s="37">
        <v>10.81</v>
      </c>
      <c r="K45" s="37">
        <v>10.81</v>
      </c>
      <c r="L45" s="37">
        <v>11.08</v>
      </c>
      <c r="M45">
        <v>70.569999999999993</v>
      </c>
      <c r="N45">
        <v>272.02</v>
      </c>
      <c r="O45">
        <v>53.2</v>
      </c>
      <c r="P45">
        <v>6.23</v>
      </c>
      <c r="Q45">
        <v>31.07</v>
      </c>
      <c r="R45" s="93">
        <v>25.85</v>
      </c>
      <c r="S45" s="93">
        <v>25.85</v>
      </c>
      <c r="T45" s="93">
        <v>25.85</v>
      </c>
      <c r="U45">
        <v>6.93</v>
      </c>
      <c r="V45">
        <v>123.75</v>
      </c>
      <c r="W45">
        <v>7.35</v>
      </c>
      <c r="X45">
        <v>35.17</v>
      </c>
      <c r="Y45">
        <v>11.72</v>
      </c>
      <c r="Z45">
        <v>11.74</v>
      </c>
      <c r="AA45">
        <v>236.3</v>
      </c>
      <c r="AB45">
        <v>47.26</v>
      </c>
      <c r="AC45">
        <v>83.79</v>
      </c>
      <c r="AD45">
        <v>38.92</v>
      </c>
      <c r="AE45">
        <v>90.67</v>
      </c>
      <c r="AF45">
        <v>45.33</v>
      </c>
      <c r="AG45">
        <v>21.25</v>
      </c>
      <c r="AH45">
        <v>24.42</v>
      </c>
      <c r="AI45">
        <v>24.42</v>
      </c>
    </row>
    <row r="46" spans="1:35">
      <c r="A46" t="s">
        <v>88</v>
      </c>
      <c r="B46" s="34">
        <v>119.93</v>
      </c>
      <c r="C46" s="34">
        <v>31.92</v>
      </c>
      <c r="D46" s="93">
        <f t="shared" si="0"/>
        <v>77.550000000000011</v>
      </c>
      <c r="E46" s="34">
        <v>2.3199999999999998</v>
      </c>
      <c r="F46" s="34"/>
      <c r="G46" s="34"/>
      <c r="H46" s="34"/>
      <c r="I46" s="34"/>
      <c r="J46" s="37">
        <v>10.82</v>
      </c>
      <c r="K46" s="37">
        <v>10.82</v>
      </c>
      <c r="L46" s="37">
        <v>11.09</v>
      </c>
      <c r="M46">
        <v>70.569999999999993</v>
      </c>
      <c r="N46">
        <v>272.02</v>
      </c>
      <c r="O46">
        <v>53.2</v>
      </c>
      <c r="P46">
        <v>6.23</v>
      </c>
      <c r="Q46">
        <v>30.74</v>
      </c>
      <c r="R46" s="93">
        <v>25.85</v>
      </c>
      <c r="S46" s="93">
        <v>25.85</v>
      </c>
      <c r="T46" s="93">
        <v>25.85</v>
      </c>
      <c r="U46">
        <v>6.93</v>
      </c>
      <c r="V46">
        <v>127.06</v>
      </c>
      <c r="W46">
        <v>7.35</v>
      </c>
      <c r="X46">
        <v>35.340000000000003</v>
      </c>
      <c r="Y46">
        <v>11.78</v>
      </c>
      <c r="Z46">
        <v>11.78</v>
      </c>
      <c r="AA46">
        <v>236.3</v>
      </c>
      <c r="AB46">
        <v>47.26</v>
      </c>
      <c r="AC46">
        <v>85.15</v>
      </c>
      <c r="AD46">
        <v>40.24</v>
      </c>
      <c r="AE46">
        <v>90.67</v>
      </c>
      <c r="AF46">
        <v>45.33</v>
      </c>
      <c r="AG46">
        <v>21.11</v>
      </c>
      <c r="AH46">
        <v>25.08</v>
      </c>
      <c r="AI46">
        <v>25.08</v>
      </c>
    </row>
    <row r="47" spans="1:35">
      <c r="A47" t="s">
        <v>89</v>
      </c>
      <c r="B47" s="34">
        <v>119.93</v>
      </c>
      <c r="C47" s="34">
        <v>31.92</v>
      </c>
      <c r="D47" s="93">
        <f t="shared" si="0"/>
        <v>77.550000000000011</v>
      </c>
      <c r="E47" s="34">
        <v>2.3199999999999998</v>
      </c>
      <c r="F47" s="34"/>
      <c r="G47" s="34"/>
      <c r="H47" s="34"/>
      <c r="I47" s="34"/>
      <c r="J47" s="37">
        <v>10.83</v>
      </c>
      <c r="K47" s="37">
        <v>10.83</v>
      </c>
      <c r="L47" s="37">
        <v>11.1</v>
      </c>
      <c r="M47">
        <v>70.569999999999993</v>
      </c>
      <c r="N47">
        <v>272.02</v>
      </c>
      <c r="O47">
        <v>53.2</v>
      </c>
      <c r="P47">
        <v>6.23</v>
      </c>
      <c r="Q47">
        <v>26.06</v>
      </c>
      <c r="R47" s="93">
        <v>25.85</v>
      </c>
      <c r="S47" s="93">
        <v>25.85</v>
      </c>
      <c r="T47" s="93">
        <v>25.85</v>
      </c>
      <c r="U47">
        <v>6.93</v>
      </c>
      <c r="V47">
        <v>129.75</v>
      </c>
      <c r="W47">
        <v>7.35</v>
      </c>
      <c r="X47">
        <v>35.67</v>
      </c>
      <c r="Y47">
        <v>11.89</v>
      </c>
      <c r="Z47">
        <v>11.9</v>
      </c>
      <c r="AA47">
        <v>233.33</v>
      </c>
      <c r="AB47">
        <v>46.67</v>
      </c>
      <c r="AC47">
        <v>86.13</v>
      </c>
      <c r="AD47">
        <v>38.869999999999997</v>
      </c>
      <c r="AE47">
        <v>90</v>
      </c>
      <c r="AF47">
        <v>45</v>
      </c>
      <c r="AG47">
        <v>21.11</v>
      </c>
      <c r="AH47">
        <v>25.86</v>
      </c>
      <c r="AI47">
        <v>25.86</v>
      </c>
    </row>
    <row r="48" spans="1:35">
      <c r="A48" t="s">
        <v>90</v>
      </c>
      <c r="B48" s="34">
        <v>119.93</v>
      </c>
      <c r="C48" s="34">
        <v>31.92</v>
      </c>
      <c r="D48" s="93">
        <f t="shared" si="0"/>
        <v>77.550000000000011</v>
      </c>
      <c r="E48" s="34">
        <v>2.3199999999999998</v>
      </c>
      <c r="F48" s="34"/>
      <c r="G48" s="34"/>
      <c r="H48" s="34"/>
      <c r="I48" s="34"/>
      <c r="J48" s="37">
        <v>10.84</v>
      </c>
      <c r="K48" s="37">
        <v>10.84</v>
      </c>
      <c r="L48" s="37">
        <v>11.11</v>
      </c>
      <c r="M48">
        <v>70.569999999999993</v>
      </c>
      <c r="N48">
        <v>272.02</v>
      </c>
      <c r="O48">
        <v>53.2</v>
      </c>
      <c r="P48">
        <v>6.23</v>
      </c>
      <c r="Q48">
        <v>26.48</v>
      </c>
      <c r="R48" s="93">
        <v>25.85</v>
      </c>
      <c r="S48" s="93">
        <v>25.85</v>
      </c>
      <c r="T48" s="93">
        <v>25.85</v>
      </c>
      <c r="U48">
        <v>6.93</v>
      </c>
      <c r="V48">
        <v>130.69999999999999</v>
      </c>
      <c r="W48">
        <v>7.35</v>
      </c>
      <c r="X48">
        <v>36.340000000000003</v>
      </c>
      <c r="Y48">
        <v>12.11</v>
      </c>
      <c r="Z48">
        <v>12.12</v>
      </c>
      <c r="AA48">
        <v>233.33</v>
      </c>
      <c r="AB48">
        <v>46.67</v>
      </c>
      <c r="AC48">
        <v>86.64</v>
      </c>
      <c r="AD48">
        <v>39.520000000000003</v>
      </c>
      <c r="AE48">
        <v>90</v>
      </c>
      <c r="AF48">
        <v>45</v>
      </c>
      <c r="AG48">
        <v>20.37</v>
      </c>
      <c r="AH48">
        <v>26.42</v>
      </c>
      <c r="AI48">
        <v>26.42</v>
      </c>
    </row>
    <row r="49" spans="1:35">
      <c r="A49" t="s">
        <v>91</v>
      </c>
      <c r="B49" s="34">
        <v>119.93</v>
      </c>
      <c r="C49" s="34">
        <v>31.92</v>
      </c>
      <c r="D49" s="93">
        <f t="shared" si="0"/>
        <v>77.550000000000011</v>
      </c>
      <c r="E49" s="34">
        <v>2.3199999999999998</v>
      </c>
      <c r="F49" s="34"/>
      <c r="G49" s="34"/>
      <c r="H49" s="34"/>
      <c r="I49" s="34"/>
      <c r="J49" s="37">
        <v>10.84</v>
      </c>
      <c r="K49" s="37">
        <v>10.84</v>
      </c>
      <c r="L49" s="37">
        <v>11.11</v>
      </c>
      <c r="M49">
        <v>70.569999999999993</v>
      </c>
      <c r="N49">
        <v>272.02</v>
      </c>
      <c r="O49">
        <v>53.2</v>
      </c>
      <c r="P49">
        <v>6.23</v>
      </c>
      <c r="Q49">
        <v>26.55</v>
      </c>
      <c r="R49" s="93">
        <v>25.85</v>
      </c>
      <c r="S49" s="93">
        <v>25.85</v>
      </c>
      <c r="T49" s="93">
        <v>25.85</v>
      </c>
      <c r="U49">
        <v>6.93</v>
      </c>
      <c r="V49">
        <v>131.4</v>
      </c>
      <c r="W49">
        <v>7.35</v>
      </c>
      <c r="X49">
        <v>36.840000000000003</v>
      </c>
      <c r="Y49">
        <v>12.28</v>
      </c>
      <c r="Z49">
        <v>12.28</v>
      </c>
      <c r="AA49">
        <v>233.33</v>
      </c>
      <c r="AB49">
        <v>46.67</v>
      </c>
      <c r="AC49">
        <v>86.7</v>
      </c>
      <c r="AD49">
        <v>40.020000000000003</v>
      </c>
      <c r="AE49">
        <v>89.34</v>
      </c>
      <c r="AF49">
        <v>44.66</v>
      </c>
      <c r="AG49">
        <v>9.07</v>
      </c>
      <c r="AH49">
        <v>26.7</v>
      </c>
      <c r="AI49">
        <v>26.7</v>
      </c>
    </row>
    <row r="50" spans="1:35">
      <c r="A50" t="s">
        <v>92</v>
      </c>
      <c r="B50" s="34">
        <v>119.93</v>
      </c>
      <c r="C50" s="34">
        <v>31.92</v>
      </c>
      <c r="D50" s="93">
        <f t="shared" si="0"/>
        <v>77.550000000000011</v>
      </c>
      <c r="E50" s="34">
        <v>2.3199999999999998</v>
      </c>
      <c r="F50" s="34"/>
      <c r="G50" s="34"/>
      <c r="H50" s="34"/>
      <c r="I50" s="34"/>
      <c r="J50" s="37">
        <v>10.85</v>
      </c>
      <c r="K50" s="37">
        <v>10.85</v>
      </c>
      <c r="L50" s="37">
        <v>11.12</v>
      </c>
      <c r="M50">
        <v>70.569999999999993</v>
      </c>
      <c r="N50">
        <v>272.02</v>
      </c>
      <c r="O50">
        <v>53.2</v>
      </c>
      <c r="P50">
        <v>6.23</v>
      </c>
      <c r="Q50">
        <v>26.65</v>
      </c>
      <c r="R50" s="93">
        <v>25.85</v>
      </c>
      <c r="S50" s="93">
        <v>25.85</v>
      </c>
      <c r="T50" s="93">
        <v>25.85</v>
      </c>
      <c r="U50">
        <v>6.93</v>
      </c>
      <c r="V50">
        <v>131.99</v>
      </c>
      <c r="W50">
        <v>7.35</v>
      </c>
      <c r="X50">
        <v>37.29</v>
      </c>
      <c r="Y50">
        <v>12.43</v>
      </c>
      <c r="Z50">
        <v>12.44</v>
      </c>
      <c r="AA50">
        <v>233.33</v>
      </c>
      <c r="AB50">
        <v>46.67</v>
      </c>
      <c r="AC50">
        <v>86.7</v>
      </c>
      <c r="AD50">
        <v>40.619999999999997</v>
      </c>
      <c r="AE50">
        <v>89.34</v>
      </c>
      <c r="AF50">
        <v>44.66</v>
      </c>
      <c r="AG50">
        <v>9.42</v>
      </c>
      <c r="AH50">
        <v>26.62</v>
      </c>
      <c r="AI50">
        <v>26.62</v>
      </c>
    </row>
    <row r="51" spans="1:35">
      <c r="A51" t="s">
        <v>93</v>
      </c>
      <c r="B51" s="34">
        <v>119.93</v>
      </c>
      <c r="C51" s="34">
        <v>31.92</v>
      </c>
      <c r="D51" s="93">
        <f t="shared" si="0"/>
        <v>77.550000000000011</v>
      </c>
      <c r="E51" s="34">
        <v>2.3199999999999998</v>
      </c>
      <c r="F51" s="34"/>
      <c r="G51" s="34"/>
      <c r="H51" s="34"/>
      <c r="I51" s="34"/>
      <c r="J51" s="37">
        <v>10.85</v>
      </c>
      <c r="K51" s="37">
        <v>10.85</v>
      </c>
      <c r="L51" s="37">
        <v>11.12</v>
      </c>
      <c r="M51">
        <v>70.569999999999993</v>
      </c>
      <c r="N51">
        <v>272.02</v>
      </c>
      <c r="O51">
        <v>53.2</v>
      </c>
      <c r="P51">
        <v>6.23</v>
      </c>
      <c r="Q51">
        <v>26.82</v>
      </c>
      <c r="R51" s="93">
        <v>25.85</v>
      </c>
      <c r="S51" s="93">
        <v>25.85</v>
      </c>
      <c r="T51" s="93">
        <v>25.85</v>
      </c>
      <c r="U51">
        <v>7.08</v>
      </c>
      <c r="V51">
        <v>130.01</v>
      </c>
      <c r="W51">
        <v>7.16</v>
      </c>
      <c r="X51">
        <v>37.840000000000003</v>
      </c>
      <c r="Y51">
        <v>12.61</v>
      </c>
      <c r="Z51">
        <v>12.62</v>
      </c>
      <c r="AA51">
        <v>233.33</v>
      </c>
      <c r="AB51">
        <v>46.67</v>
      </c>
      <c r="AC51">
        <v>86.7</v>
      </c>
      <c r="AD51">
        <v>41.39</v>
      </c>
      <c r="AE51">
        <v>88.67</v>
      </c>
      <c r="AF51">
        <v>44.33</v>
      </c>
      <c r="AG51">
        <v>9.33</v>
      </c>
      <c r="AH51">
        <v>26.19</v>
      </c>
      <c r="AI51">
        <v>26.19</v>
      </c>
    </row>
    <row r="52" spans="1:35">
      <c r="A52" t="s">
        <v>94</v>
      </c>
      <c r="B52" s="34">
        <v>119.93</v>
      </c>
      <c r="C52" s="34">
        <v>31.92</v>
      </c>
      <c r="D52" s="93">
        <f t="shared" si="0"/>
        <v>77.550000000000011</v>
      </c>
      <c r="E52" s="34">
        <v>2.3199999999999998</v>
      </c>
      <c r="F52" s="34"/>
      <c r="G52" s="34"/>
      <c r="H52" s="34"/>
      <c r="I52" s="34"/>
      <c r="J52" s="37">
        <v>10.85</v>
      </c>
      <c r="K52" s="37">
        <v>10.85</v>
      </c>
      <c r="L52" s="37">
        <v>11.12</v>
      </c>
      <c r="M52">
        <v>70.569999999999993</v>
      </c>
      <c r="N52">
        <v>272.02</v>
      </c>
      <c r="O52">
        <v>53.2</v>
      </c>
      <c r="P52">
        <v>6.23</v>
      </c>
      <c r="Q52">
        <v>27.55</v>
      </c>
      <c r="R52" s="93">
        <v>25.85</v>
      </c>
      <c r="S52" s="93">
        <v>25.85</v>
      </c>
      <c r="T52" s="93">
        <v>25.85</v>
      </c>
      <c r="U52">
        <v>7.08</v>
      </c>
      <c r="V52">
        <v>128.77000000000001</v>
      </c>
      <c r="W52">
        <v>7.16</v>
      </c>
      <c r="X52">
        <v>39.25</v>
      </c>
      <c r="Y52">
        <v>13.08</v>
      </c>
      <c r="Z52">
        <v>13.09</v>
      </c>
      <c r="AA52">
        <v>233.33</v>
      </c>
      <c r="AB52">
        <v>46.67</v>
      </c>
      <c r="AC52">
        <v>86.7</v>
      </c>
      <c r="AD52">
        <v>41.99</v>
      </c>
      <c r="AE52">
        <v>88.67</v>
      </c>
      <c r="AF52">
        <v>44.33</v>
      </c>
      <c r="AG52">
        <v>9.48</v>
      </c>
      <c r="AH52">
        <v>25.65</v>
      </c>
      <c r="AI52">
        <v>25.65</v>
      </c>
    </row>
    <row r="53" spans="1:35">
      <c r="A53" t="s">
        <v>95</v>
      </c>
      <c r="B53" s="34">
        <v>119.93</v>
      </c>
      <c r="C53" s="34">
        <v>31.92</v>
      </c>
      <c r="D53" s="93">
        <f t="shared" si="0"/>
        <v>77.550000000000011</v>
      </c>
      <c r="E53" s="34">
        <v>2.3199999999999998</v>
      </c>
      <c r="F53" s="34"/>
      <c r="G53" s="34"/>
      <c r="H53" s="34"/>
      <c r="I53" s="34"/>
      <c r="J53" s="37">
        <v>10.81</v>
      </c>
      <c r="K53" s="37">
        <v>10.81</v>
      </c>
      <c r="L53" s="37">
        <v>11.08</v>
      </c>
      <c r="M53">
        <v>70.569999999999993</v>
      </c>
      <c r="N53">
        <v>272.02</v>
      </c>
      <c r="O53">
        <v>53.2</v>
      </c>
      <c r="P53">
        <v>6.23</v>
      </c>
      <c r="Q53">
        <v>28.28</v>
      </c>
      <c r="R53" s="93">
        <v>25.85</v>
      </c>
      <c r="S53" s="93">
        <v>25.85</v>
      </c>
      <c r="T53" s="93">
        <v>25.85</v>
      </c>
      <c r="U53">
        <v>7.08</v>
      </c>
      <c r="V53">
        <v>127.69</v>
      </c>
      <c r="W53">
        <v>7.16</v>
      </c>
      <c r="X53">
        <v>39.67</v>
      </c>
      <c r="Y53">
        <v>13.22</v>
      </c>
      <c r="Z53">
        <v>13.24</v>
      </c>
      <c r="AA53">
        <v>233.33</v>
      </c>
      <c r="AB53">
        <v>46.67</v>
      </c>
      <c r="AC53">
        <v>86.7</v>
      </c>
      <c r="AD53">
        <v>40.32</v>
      </c>
      <c r="AE53">
        <v>89.34</v>
      </c>
      <c r="AF53">
        <v>44.66</v>
      </c>
      <c r="AG53">
        <v>9.6999999999999993</v>
      </c>
      <c r="AH53">
        <v>22.49</v>
      </c>
      <c r="AI53">
        <v>22.49</v>
      </c>
    </row>
    <row r="54" spans="1:35">
      <c r="A54" t="s">
        <v>96</v>
      </c>
      <c r="B54" s="34">
        <v>119.93</v>
      </c>
      <c r="C54" s="34">
        <v>31.92</v>
      </c>
      <c r="D54" s="93">
        <f t="shared" si="0"/>
        <v>77.550000000000011</v>
      </c>
      <c r="E54" s="34">
        <v>2.3199999999999998</v>
      </c>
      <c r="F54" s="34"/>
      <c r="G54" s="34"/>
      <c r="H54" s="34"/>
      <c r="I54" s="34"/>
      <c r="J54" s="37">
        <v>10.84</v>
      </c>
      <c r="K54" s="37">
        <v>10.84</v>
      </c>
      <c r="L54" s="37">
        <v>11.11</v>
      </c>
      <c r="M54">
        <v>70.569999999999993</v>
      </c>
      <c r="N54">
        <v>272.02</v>
      </c>
      <c r="O54">
        <v>53.2</v>
      </c>
      <c r="P54">
        <v>6.23</v>
      </c>
      <c r="Q54">
        <v>30.6</v>
      </c>
      <c r="R54" s="93">
        <v>25.85</v>
      </c>
      <c r="S54" s="93">
        <v>25.85</v>
      </c>
      <c r="T54" s="93">
        <v>25.85</v>
      </c>
      <c r="U54">
        <v>7.08</v>
      </c>
      <c r="V54">
        <v>130.09</v>
      </c>
      <c r="W54">
        <v>7.16</v>
      </c>
      <c r="X54">
        <v>40.340000000000003</v>
      </c>
      <c r="Y54">
        <v>13.45</v>
      </c>
      <c r="Z54">
        <v>13.44</v>
      </c>
      <c r="AA54">
        <v>233.33</v>
      </c>
      <c r="AB54">
        <v>46.67</v>
      </c>
      <c r="AC54">
        <v>86.67</v>
      </c>
      <c r="AD54">
        <v>40.17</v>
      </c>
      <c r="AE54">
        <v>90</v>
      </c>
      <c r="AF54">
        <v>45</v>
      </c>
      <c r="AG54">
        <v>9.9700000000000006</v>
      </c>
      <c r="AH54">
        <v>22.68</v>
      </c>
      <c r="AI54">
        <v>22.68</v>
      </c>
    </row>
    <row r="55" spans="1:35">
      <c r="A55" t="s">
        <v>97</v>
      </c>
      <c r="B55" s="34">
        <v>119.93</v>
      </c>
      <c r="C55" s="34">
        <v>31.92</v>
      </c>
      <c r="D55" s="93">
        <f t="shared" si="0"/>
        <v>77.550000000000011</v>
      </c>
      <c r="E55" s="34">
        <v>2.3199999999999998</v>
      </c>
      <c r="F55" s="34"/>
      <c r="G55" s="34"/>
      <c r="H55" s="34"/>
      <c r="I55" s="34"/>
      <c r="J55" s="37">
        <v>10.83</v>
      </c>
      <c r="K55" s="37">
        <v>10.83</v>
      </c>
      <c r="L55" s="37">
        <v>11.1</v>
      </c>
      <c r="M55">
        <v>70.569999999999993</v>
      </c>
      <c r="N55">
        <v>232.13</v>
      </c>
      <c r="O55">
        <v>53.2</v>
      </c>
      <c r="P55">
        <v>6.38</v>
      </c>
      <c r="Q55">
        <v>33.74</v>
      </c>
      <c r="R55" s="93">
        <v>25.85</v>
      </c>
      <c r="S55" s="93">
        <v>25.85</v>
      </c>
      <c r="T55" s="93">
        <v>25.85</v>
      </c>
      <c r="U55">
        <v>7.31</v>
      </c>
      <c r="V55">
        <v>130.47</v>
      </c>
      <c r="W55">
        <v>7.16</v>
      </c>
      <c r="X55">
        <v>42.17</v>
      </c>
      <c r="Y55">
        <v>14.06</v>
      </c>
      <c r="Z55">
        <v>14.06</v>
      </c>
      <c r="AA55">
        <v>233.33</v>
      </c>
      <c r="AB55">
        <v>46.67</v>
      </c>
      <c r="AC55">
        <v>86.58</v>
      </c>
      <c r="AD55">
        <v>40.090000000000003</v>
      </c>
      <c r="AE55">
        <v>90.67</v>
      </c>
      <c r="AF55">
        <v>45.33</v>
      </c>
      <c r="AG55">
        <v>10.34</v>
      </c>
      <c r="AH55">
        <v>22.72</v>
      </c>
      <c r="AI55">
        <v>22.72</v>
      </c>
    </row>
    <row r="56" spans="1:35">
      <c r="A56" t="s">
        <v>98</v>
      </c>
      <c r="B56" s="34">
        <v>119.93</v>
      </c>
      <c r="C56" s="34">
        <v>31.92</v>
      </c>
      <c r="D56" s="93">
        <f t="shared" si="0"/>
        <v>77.550000000000011</v>
      </c>
      <c r="E56" s="34">
        <v>2.3199999999999998</v>
      </c>
      <c r="F56" s="34"/>
      <c r="G56" s="34"/>
      <c r="H56" s="34"/>
      <c r="I56" s="34"/>
      <c r="J56" s="37">
        <v>10.8</v>
      </c>
      <c r="K56" s="37">
        <v>10.8</v>
      </c>
      <c r="L56" s="37">
        <v>11.07</v>
      </c>
      <c r="M56">
        <v>70.569999999999993</v>
      </c>
      <c r="N56">
        <v>232.13</v>
      </c>
      <c r="O56">
        <v>53.2</v>
      </c>
      <c r="P56">
        <v>6.38</v>
      </c>
      <c r="Q56">
        <v>35.14</v>
      </c>
      <c r="R56" s="93">
        <v>25.85</v>
      </c>
      <c r="S56" s="93">
        <v>25.85</v>
      </c>
      <c r="T56" s="93">
        <v>25.85</v>
      </c>
      <c r="U56">
        <v>7.31</v>
      </c>
      <c r="V56">
        <v>129.78</v>
      </c>
      <c r="W56">
        <v>7.16</v>
      </c>
      <c r="X56">
        <v>43.42</v>
      </c>
      <c r="Y56">
        <v>14.48</v>
      </c>
      <c r="Z56">
        <v>14.47</v>
      </c>
      <c r="AA56">
        <v>233.33</v>
      </c>
      <c r="AB56">
        <v>46.67</v>
      </c>
      <c r="AC56">
        <v>86.54</v>
      </c>
      <c r="AD56">
        <v>40.1</v>
      </c>
      <c r="AE56">
        <v>90.67</v>
      </c>
      <c r="AF56">
        <v>45.33</v>
      </c>
      <c r="AG56">
        <v>10.75</v>
      </c>
      <c r="AH56">
        <v>22.98</v>
      </c>
      <c r="AI56">
        <v>22.98</v>
      </c>
    </row>
    <row r="57" spans="1:35">
      <c r="A57" t="s">
        <v>99</v>
      </c>
      <c r="B57" s="34">
        <v>119.93</v>
      </c>
      <c r="C57" s="34">
        <v>31.92</v>
      </c>
      <c r="D57" s="93">
        <f t="shared" si="0"/>
        <v>77.550000000000011</v>
      </c>
      <c r="E57" s="34">
        <v>2.3199999999999998</v>
      </c>
      <c r="F57" s="34"/>
      <c r="G57" s="34"/>
      <c r="H57" s="34"/>
      <c r="I57" s="34"/>
      <c r="J57" s="37">
        <v>10.78</v>
      </c>
      <c r="K57" s="37">
        <v>10.78</v>
      </c>
      <c r="L57" s="37">
        <v>11.05</v>
      </c>
      <c r="M57">
        <v>70.569999999999993</v>
      </c>
      <c r="N57">
        <v>272.02</v>
      </c>
      <c r="O57">
        <v>53.2</v>
      </c>
      <c r="P57">
        <v>6.38</v>
      </c>
      <c r="Q57">
        <v>36.14</v>
      </c>
      <c r="R57" s="93">
        <v>25.85</v>
      </c>
      <c r="S57" s="93">
        <v>25.85</v>
      </c>
      <c r="T57" s="93">
        <v>25.85</v>
      </c>
      <c r="U57">
        <v>7.31</v>
      </c>
      <c r="V57">
        <v>127.72</v>
      </c>
      <c r="W57">
        <v>7.16</v>
      </c>
      <c r="X57">
        <v>45.92</v>
      </c>
      <c r="Y57">
        <v>15.31</v>
      </c>
      <c r="Z57">
        <v>15.31</v>
      </c>
      <c r="AA57">
        <v>233.33</v>
      </c>
      <c r="AB57">
        <v>46.67</v>
      </c>
      <c r="AC57">
        <v>86.58</v>
      </c>
      <c r="AD57">
        <v>40.17</v>
      </c>
      <c r="AE57">
        <v>91.34</v>
      </c>
      <c r="AF57">
        <v>45.66</v>
      </c>
      <c r="AG57">
        <v>17.75</v>
      </c>
      <c r="AH57">
        <v>23.31</v>
      </c>
      <c r="AI57">
        <v>23.31</v>
      </c>
    </row>
    <row r="58" spans="1:35">
      <c r="A58" t="s">
        <v>100</v>
      </c>
      <c r="B58" s="34">
        <v>119.93</v>
      </c>
      <c r="C58" s="34">
        <v>31.92</v>
      </c>
      <c r="D58" s="93">
        <f t="shared" si="0"/>
        <v>77.550000000000011</v>
      </c>
      <c r="E58" s="34">
        <v>2.3199999999999998</v>
      </c>
      <c r="F58" s="34"/>
      <c r="G58" s="34"/>
      <c r="H58" s="34"/>
      <c r="I58" s="34"/>
      <c r="J58" s="37">
        <v>10.77</v>
      </c>
      <c r="K58" s="37">
        <v>10.77</v>
      </c>
      <c r="L58" s="37">
        <v>11.04</v>
      </c>
      <c r="M58">
        <v>70.569999999999993</v>
      </c>
      <c r="N58">
        <v>272.02</v>
      </c>
      <c r="O58">
        <v>53.2</v>
      </c>
      <c r="P58">
        <v>6.38</v>
      </c>
      <c r="Q58">
        <v>37.130000000000003</v>
      </c>
      <c r="R58" s="93">
        <v>25.85</v>
      </c>
      <c r="S58" s="93">
        <v>25.85</v>
      </c>
      <c r="T58" s="93">
        <v>25.85</v>
      </c>
      <c r="U58">
        <v>7.31</v>
      </c>
      <c r="V58">
        <v>122.44</v>
      </c>
      <c r="W58">
        <v>7.16</v>
      </c>
      <c r="X58">
        <v>48.82</v>
      </c>
      <c r="Y58">
        <v>16.27</v>
      </c>
      <c r="Z58">
        <v>16.28</v>
      </c>
      <c r="AA58">
        <v>233.33</v>
      </c>
      <c r="AB58">
        <v>46.67</v>
      </c>
      <c r="AC58">
        <v>86.35</v>
      </c>
      <c r="AD58">
        <v>40.090000000000003</v>
      </c>
      <c r="AE58">
        <v>89.34</v>
      </c>
      <c r="AF58">
        <v>44.66</v>
      </c>
      <c r="AG58">
        <v>18</v>
      </c>
      <c r="AH58">
        <v>23.41</v>
      </c>
      <c r="AI58">
        <v>23.41</v>
      </c>
    </row>
    <row r="59" spans="1:35">
      <c r="A59" t="s">
        <v>101</v>
      </c>
      <c r="B59" s="34">
        <v>166.06</v>
      </c>
      <c r="C59" s="34">
        <v>31.92</v>
      </c>
      <c r="D59" s="93">
        <f t="shared" si="0"/>
        <v>77.550000000000011</v>
      </c>
      <c r="E59" s="34">
        <v>2.3199999999999998</v>
      </c>
      <c r="F59" s="34"/>
      <c r="G59" s="34"/>
      <c r="H59" s="34"/>
      <c r="I59" s="34"/>
      <c r="J59" s="37">
        <v>10.74</v>
      </c>
      <c r="K59" s="37">
        <v>10.74</v>
      </c>
      <c r="L59" s="37">
        <v>11.01</v>
      </c>
      <c r="M59">
        <v>70.569999999999993</v>
      </c>
      <c r="N59">
        <v>272.02</v>
      </c>
      <c r="O59">
        <v>53.2</v>
      </c>
      <c r="P59">
        <v>6.54</v>
      </c>
      <c r="Q59">
        <v>34.33</v>
      </c>
      <c r="R59" s="93">
        <v>25.85</v>
      </c>
      <c r="S59" s="93">
        <v>25.85</v>
      </c>
      <c r="T59" s="93">
        <v>25.85</v>
      </c>
      <c r="U59">
        <v>7.31</v>
      </c>
      <c r="V59">
        <v>116.11</v>
      </c>
      <c r="W59">
        <v>7.3</v>
      </c>
      <c r="X59">
        <v>48.78</v>
      </c>
      <c r="Y59">
        <v>16.260000000000002</v>
      </c>
      <c r="Z59">
        <v>16.260000000000002</v>
      </c>
      <c r="AA59">
        <v>233.33</v>
      </c>
      <c r="AB59">
        <v>46.67</v>
      </c>
      <c r="AC59">
        <v>85.5</v>
      </c>
      <c r="AD59">
        <v>37.270000000000003</v>
      </c>
      <c r="AE59">
        <v>87.34</v>
      </c>
      <c r="AF59">
        <v>43.66</v>
      </c>
      <c r="AG59">
        <v>18.38</v>
      </c>
      <c r="AH59">
        <v>32.39</v>
      </c>
      <c r="AI59">
        <v>32.39</v>
      </c>
    </row>
    <row r="60" spans="1:35">
      <c r="A60" t="s">
        <v>102</v>
      </c>
      <c r="B60" s="34">
        <v>166.06</v>
      </c>
      <c r="C60" s="34">
        <v>50.94</v>
      </c>
      <c r="D60" s="93">
        <f t="shared" si="0"/>
        <v>77.550000000000011</v>
      </c>
      <c r="E60" s="34">
        <v>2.3199999999999998</v>
      </c>
      <c r="F60" s="34"/>
      <c r="G60" s="34"/>
      <c r="H60" s="34"/>
      <c r="I60" s="34"/>
      <c r="J60" s="37">
        <v>10.73</v>
      </c>
      <c r="K60" s="37">
        <v>10.73</v>
      </c>
      <c r="L60" s="37">
        <v>11</v>
      </c>
      <c r="M60">
        <v>70.569999999999993</v>
      </c>
      <c r="N60">
        <v>272.02</v>
      </c>
      <c r="O60">
        <v>53.2</v>
      </c>
      <c r="P60">
        <v>6.54</v>
      </c>
      <c r="Q60">
        <v>35.229999999999997</v>
      </c>
      <c r="R60" s="93">
        <v>25.85</v>
      </c>
      <c r="S60" s="93">
        <v>25.85</v>
      </c>
      <c r="T60" s="93">
        <v>25.85</v>
      </c>
      <c r="U60">
        <v>7.31</v>
      </c>
      <c r="V60">
        <v>109.83</v>
      </c>
      <c r="W60">
        <v>7.3</v>
      </c>
      <c r="X60">
        <v>52.6</v>
      </c>
      <c r="Y60">
        <v>17.53</v>
      </c>
      <c r="Z60">
        <v>17.54</v>
      </c>
      <c r="AA60">
        <v>233.33</v>
      </c>
      <c r="AB60">
        <v>46.67</v>
      </c>
      <c r="AC60">
        <v>84.96</v>
      </c>
      <c r="AD60">
        <v>36.4</v>
      </c>
      <c r="AE60">
        <v>85.34</v>
      </c>
      <c r="AF60">
        <v>42.66</v>
      </c>
      <c r="AG60">
        <v>18.670000000000002</v>
      </c>
      <c r="AH60">
        <v>32.409999999999997</v>
      </c>
      <c r="AI60">
        <v>32.409999999999997</v>
      </c>
    </row>
    <row r="61" spans="1:35">
      <c r="A61" t="s">
        <v>103</v>
      </c>
      <c r="B61" s="34">
        <v>240.22</v>
      </c>
      <c r="C61" s="34">
        <v>50.94</v>
      </c>
      <c r="D61" s="93">
        <f t="shared" si="0"/>
        <v>77.550000000000011</v>
      </c>
      <c r="E61" s="34">
        <v>2.3199999999999998</v>
      </c>
      <c r="F61" s="34"/>
      <c r="G61" s="34"/>
      <c r="H61" s="34"/>
      <c r="I61" s="34"/>
      <c r="J61" s="37">
        <v>10.7</v>
      </c>
      <c r="K61" s="37">
        <v>10.7</v>
      </c>
      <c r="L61" s="37">
        <v>10.96</v>
      </c>
      <c r="M61">
        <v>70.569999999999993</v>
      </c>
      <c r="N61">
        <v>272.02</v>
      </c>
      <c r="O61">
        <v>53.2</v>
      </c>
      <c r="P61">
        <v>6.54</v>
      </c>
      <c r="Q61">
        <v>36.44</v>
      </c>
      <c r="R61" s="93">
        <v>25.85</v>
      </c>
      <c r="S61" s="93">
        <v>25.85</v>
      </c>
      <c r="T61" s="93">
        <v>25.85</v>
      </c>
      <c r="U61">
        <v>7.31</v>
      </c>
      <c r="V61">
        <v>103.43</v>
      </c>
      <c r="W61">
        <v>7.3</v>
      </c>
      <c r="X61">
        <v>54.42</v>
      </c>
      <c r="Y61">
        <v>18.14</v>
      </c>
      <c r="Z61">
        <v>18.149999999999999</v>
      </c>
      <c r="AA61">
        <v>233.33</v>
      </c>
      <c r="AB61">
        <v>46.67</v>
      </c>
      <c r="AC61">
        <v>83.95</v>
      </c>
      <c r="AD61">
        <v>35.11</v>
      </c>
      <c r="AE61">
        <v>84</v>
      </c>
      <c r="AF61">
        <v>42</v>
      </c>
      <c r="AG61">
        <v>18.93</v>
      </c>
      <c r="AH61">
        <v>33.549999999999997</v>
      </c>
      <c r="AI61">
        <v>33.549999999999997</v>
      </c>
    </row>
    <row r="62" spans="1:35">
      <c r="A62" t="s">
        <v>104</v>
      </c>
      <c r="B62" s="34">
        <v>261.72000000000003</v>
      </c>
      <c r="C62" s="34">
        <v>74.75</v>
      </c>
      <c r="D62" s="93">
        <f t="shared" si="0"/>
        <v>77.550000000000011</v>
      </c>
      <c r="E62" s="34">
        <v>3.77</v>
      </c>
      <c r="F62" s="34"/>
      <c r="G62" s="34"/>
      <c r="H62" s="34"/>
      <c r="I62" s="34"/>
      <c r="J62" s="37">
        <v>10.61</v>
      </c>
      <c r="K62" s="37">
        <v>10.61</v>
      </c>
      <c r="L62" s="37">
        <v>10.88</v>
      </c>
      <c r="M62">
        <v>70.569999999999993</v>
      </c>
      <c r="N62">
        <v>272.02</v>
      </c>
      <c r="O62">
        <v>53.2</v>
      </c>
      <c r="P62">
        <v>6.54</v>
      </c>
      <c r="Q62">
        <v>38.28</v>
      </c>
      <c r="R62" s="93">
        <v>25.85</v>
      </c>
      <c r="S62" s="93">
        <v>25.85</v>
      </c>
      <c r="T62" s="93">
        <v>25.85</v>
      </c>
      <c r="U62">
        <v>7.31</v>
      </c>
      <c r="V62">
        <v>96.54</v>
      </c>
      <c r="W62">
        <v>7.3</v>
      </c>
      <c r="X62">
        <v>56.49</v>
      </c>
      <c r="Y62">
        <v>18.829999999999998</v>
      </c>
      <c r="Z62">
        <v>18.82</v>
      </c>
      <c r="AA62">
        <v>229.48</v>
      </c>
      <c r="AB62">
        <v>45.89</v>
      </c>
      <c r="AC62">
        <v>82.24</v>
      </c>
      <c r="AD62">
        <v>33.99</v>
      </c>
      <c r="AE62">
        <v>82</v>
      </c>
      <c r="AF62">
        <v>41</v>
      </c>
      <c r="AG62">
        <v>19.23</v>
      </c>
      <c r="AH62">
        <v>33.729999999999997</v>
      </c>
      <c r="AI62">
        <v>33.729999999999997</v>
      </c>
    </row>
    <row r="63" spans="1:35">
      <c r="A63" t="s">
        <v>105</v>
      </c>
      <c r="B63" s="34">
        <v>261.72000000000003</v>
      </c>
      <c r="C63" s="34">
        <v>74.75</v>
      </c>
      <c r="D63" s="93">
        <f t="shared" si="0"/>
        <v>77.550000000000011</v>
      </c>
      <c r="E63" s="34">
        <v>3.77</v>
      </c>
      <c r="F63" s="34"/>
      <c r="G63" s="34"/>
      <c r="H63" s="34"/>
      <c r="I63" s="34"/>
      <c r="J63" s="37">
        <v>10.51</v>
      </c>
      <c r="K63" s="37">
        <v>10.51</v>
      </c>
      <c r="L63" s="37">
        <v>10.76</v>
      </c>
      <c r="M63">
        <v>115.73</v>
      </c>
      <c r="N63">
        <v>272.02</v>
      </c>
      <c r="O63">
        <v>53.2</v>
      </c>
      <c r="P63">
        <v>6.06</v>
      </c>
      <c r="Q63">
        <v>38.67</v>
      </c>
      <c r="R63" s="93">
        <v>25.85</v>
      </c>
      <c r="S63" s="93">
        <v>25.85</v>
      </c>
      <c r="T63" s="93">
        <v>25.85</v>
      </c>
      <c r="U63">
        <v>7.53</v>
      </c>
      <c r="V63">
        <v>90.23</v>
      </c>
      <c r="W63">
        <v>7.53</v>
      </c>
      <c r="X63">
        <v>56.63</v>
      </c>
      <c r="Y63">
        <v>18.88</v>
      </c>
      <c r="Z63">
        <v>18.87</v>
      </c>
      <c r="AA63">
        <v>218.64</v>
      </c>
      <c r="AB63">
        <v>43.73</v>
      </c>
      <c r="AC63">
        <v>78.34</v>
      </c>
      <c r="AD63">
        <v>32.659999999999997</v>
      </c>
      <c r="AE63">
        <v>70.67</v>
      </c>
      <c r="AF63">
        <v>35.33</v>
      </c>
      <c r="AG63">
        <v>19.89</v>
      </c>
      <c r="AH63">
        <v>34.409999999999997</v>
      </c>
      <c r="AI63">
        <v>34.409999999999997</v>
      </c>
    </row>
    <row r="64" spans="1:35">
      <c r="A64" t="s">
        <v>106</v>
      </c>
      <c r="B64" s="34">
        <v>261.72000000000003</v>
      </c>
      <c r="C64" s="34">
        <v>74.75</v>
      </c>
      <c r="D64" s="93">
        <f t="shared" si="0"/>
        <v>77.550000000000011</v>
      </c>
      <c r="E64" s="34">
        <v>3.77</v>
      </c>
      <c r="F64" s="34"/>
      <c r="G64" s="34"/>
      <c r="H64" s="34"/>
      <c r="I64" s="34"/>
      <c r="J64" s="37">
        <v>10.34</v>
      </c>
      <c r="K64" s="37">
        <v>10.34</v>
      </c>
      <c r="L64" s="37">
        <v>10.6</v>
      </c>
      <c r="M64">
        <v>115.73</v>
      </c>
      <c r="N64">
        <v>272.02</v>
      </c>
      <c r="O64">
        <v>53.2</v>
      </c>
      <c r="P64">
        <v>6.06</v>
      </c>
      <c r="Q64">
        <v>39.090000000000003</v>
      </c>
      <c r="R64" s="93">
        <v>25.85</v>
      </c>
      <c r="S64" s="93">
        <v>25.85</v>
      </c>
      <c r="T64" s="93">
        <v>25.85</v>
      </c>
      <c r="U64">
        <v>7.53</v>
      </c>
      <c r="V64">
        <v>84.9</v>
      </c>
      <c r="W64">
        <v>7.53</v>
      </c>
      <c r="X64">
        <v>58.74</v>
      </c>
      <c r="Y64">
        <v>19.579999999999998</v>
      </c>
      <c r="Z64">
        <v>19.57</v>
      </c>
      <c r="AA64">
        <v>206.93</v>
      </c>
      <c r="AB64">
        <v>41.38</v>
      </c>
      <c r="AC64">
        <v>73.849999999999994</v>
      </c>
      <c r="AD64">
        <v>31.11</v>
      </c>
      <c r="AE64">
        <v>68.67</v>
      </c>
      <c r="AF64">
        <v>34.33</v>
      </c>
      <c r="AG64">
        <v>20.67</v>
      </c>
      <c r="AH64">
        <v>35.18</v>
      </c>
      <c r="AI64">
        <v>35.18</v>
      </c>
    </row>
    <row r="65" spans="1:35">
      <c r="A65" t="s">
        <v>107</v>
      </c>
      <c r="B65" s="34">
        <v>226.56</v>
      </c>
      <c r="C65" s="34">
        <v>74.75</v>
      </c>
      <c r="D65" s="93">
        <f t="shared" si="0"/>
        <v>77.550000000000011</v>
      </c>
      <c r="E65" s="34">
        <v>3.77</v>
      </c>
      <c r="F65" s="34"/>
      <c r="G65" s="34"/>
      <c r="H65" s="34"/>
      <c r="I65" s="34"/>
      <c r="J65" s="37">
        <v>9.9700000000000006</v>
      </c>
      <c r="K65" s="37">
        <v>9.9700000000000006</v>
      </c>
      <c r="L65" s="37">
        <v>10.220000000000001</v>
      </c>
      <c r="M65">
        <v>115.73</v>
      </c>
      <c r="N65">
        <v>272.02</v>
      </c>
      <c r="O65">
        <v>53.52</v>
      </c>
      <c r="P65">
        <v>6.06</v>
      </c>
      <c r="Q65">
        <v>43.38</v>
      </c>
      <c r="R65" s="93">
        <v>25.85</v>
      </c>
      <c r="S65" s="93">
        <v>25.85</v>
      </c>
      <c r="T65" s="93">
        <v>25.85</v>
      </c>
      <c r="U65">
        <v>7.53</v>
      </c>
      <c r="V65">
        <v>78.53</v>
      </c>
      <c r="W65">
        <v>7.53</v>
      </c>
      <c r="X65">
        <v>59.05</v>
      </c>
      <c r="Y65">
        <v>19.68</v>
      </c>
      <c r="Z65">
        <v>19.690000000000001</v>
      </c>
      <c r="AA65">
        <v>193.87</v>
      </c>
      <c r="AB65">
        <v>38.770000000000003</v>
      </c>
      <c r="AC65">
        <v>65.489999999999995</v>
      </c>
      <c r="AD65">
        <v>27</v>
      </c>
      <c r="AE65">
        <v>63.34</v>
      </c>
      <c r="AF65">
        <v>31.66</v>
      </c>
      <c r="AG65">
        <v>25.69</v>
      </c>
      <c r="AH65">
        <v>35.46</v>
      </c>
      <c r="AI65">
        <v>35.46</v>
      </c>
    </row>
    <row r="66" spans="1:35">
      <c r="A66" t="s">
        <v>108</v>
      </c>
      <c r="B66" s="34">
        <v>226.56</v>
      </c>
      <c r="C66" s="34">
        <v>74.75</v>
      </c>
      <c r="D66" s="93">
        <f t="shared" si="0"/>
        <v>77.550000000000011</v>
      </c>
      <c r="E66" s="34">
        <v>3.77</v>
      </c>
      <c r="F66" s="34"/>
      <c r="G66" s="34"/>
      <c r="H66" s="34"/>
      <c r="I66" s="34"/>
      <c r="J66" s="37">
        <v>9.52</v>
      </c>
      <c r="K66" s="37">
        <v>9.52</v>
      </c>
      <c r="L66" s="37">
        <v>9.75</v>
      </c>
      <c r="M66">
        <v>115.73</v>
      </c>
      <c r="N66">
        <v>272.02</v>
      </c>
      <c r="O66">
        <v>53.52</v>
      </c>
      <c r="P66">
        <v>6.06</v>
      </c>
      <c r="Q66">
        <v>43.37</v>
      </c>
      <c r="R66" s="93">
        <v>25.85</v>
      </c>
      <c r="S66" s="93">
        <v>25.85</v>
      </c>
      <c r="T66" s="93">
        <v>25.85</v>
      </c>
      <c r="U66">
        <v>7.53</v>
      </c>
      <c r="V66">
        <v>71.650000000000006</v>
      </c>
      <c r="W66">
        <v>7.53</v>
      </c>
      <c r="X66">
        <v>60.83</v>
      </c>
      <c r="Y66">
        <v>20.28</v>
      </c>
      <c r="Z66">
        <v>20.28</v>
      </c>
      <c r="AA66">
        <v>180.76</v>
      </c>
      <c r="AB66">
        <v>36.15</v>
      </c>
      <c r="AC66">
        <v>60.43</v>
      </c>
      <c r="AD66">
        <v>24.01</v>
      </c>
      <c r="AE66">
        <v>55.34</v>
      </c>
      <c r="AF66">
        <v>27.66</v>
      </c>
      <c r="AG66">
        <v>26.67</v>
      </c>
      <c r="AH66">
        <v>34.880000000000003</v>
      </c>
      <c r="AI66">
        <v>34.880000000000003</v>
      </c>
    </row>
    <row r="67" spans="1:35">
      <c r="A67" t="s">
        <v>109</v>
      </c>
      <c r="B67" s="34">
        <v>226.56</v>
      </c>
      <c r="C67" s="34">
        <v>74.75</v>
      </c>
      <c r="D67" s="93">
        <f t="shared" si="0"/>
        <v>77.550000000000011</v>
      </c>
      <c r="E67" s="34">
        <v>3.77</v>
      </c>
      <c r="F67" s="34"/>
      <c r="G67" s="34"/>
      <c r="H67" s="34"/>
      <c r="I67" s="34"/>
      <c r="J67" s="37">
        <v>8.57</v>
      </c>
      <c r="K67" s="37">
        <v>8.57</v>
      </c>
      <c r="L67" s="37">
        <v>8.7799999999999994</v>
      </c>
      <c r="M67">
        <v>115.73</v>
      </c>
      <c r="N67">
        <v>272.02</v>
      </c>
      <c r="O67">
        <v>53.52</v>
      </c>
      <c r="P67">
        <v>6.06</v>
      </c>
      <c r="Q67">
        <v>43.41</v>
      </c>
      <c r="R67" s="93">
        <v>25.85</v>
      </c>
      <c r="S67" s="93">
        <v>25.85</v>
      </c>
      <c r="T67" s="93">
        <v>25.85</v>
      </c>
      <c r="U67">
        <v>7.53</v>
      </c>
      <c r="V67">
        <v>64.33</v>
      </c>
      <c r="W67">
        <v>7.9</v>
      </c>
      <c r="X67">
        <v>61.43</v>
      </c>
      <c r="Y67">
        <v>20.48</v>
      </c>
      <c r="Z67">
        <v>20.47</v>
      </c>
      <c r="AA67">
        <v>165.59</v>
      </c>
      <c r="AB67">
        <v>33.119999999999997</v>
      </c>
      <c r="AC67">
        <v>55.31</v>
      </c>
      <c r="AD67">
        <v>20.96</v>
      </c>
      <c r="AE67">
        <v>50.67</v>
      </c>
      <c r="AF67">
        <v>25.33</v>
      </c>
      <c r="AG67">
        <v>27.28</v>
      </c>
      <c r="AH67">
        <v>35</v>
      </c>
      <c r="AI67">
        <v>35</v>
      </c>
    </row>
    <row r="68" spans="1:35">
      <c r="A68" t="s">
        <v>110</v>
      </c>
      <c r="B68" s="34">
        <v>226.56</v>
      </c>
      <c r="C68" s="34">
        <v>74.75</v>
      </c>
      <c r="D68" s="93">
        <f t="shared" ref="D68:D98" si="1">R68+S68+T68</f>
        <v>77.550000000000011</v>
      </c>
      <c r="E68" s="34">
        <v>3.77</v>
      </c>
      <c r="F68" s="34"/>
      <c r="G68" s="34"/>
      <c r="H68" s="34"/>
      <c r="I68" s="34"/>
      <c r="J68" s="37">
        <v>7.88</v>
      </c>
      <c r="K68" s="37">
        <v>7.88</v>
      </c>
      <c r="L68" s="37">
        <v>8.08</v>
      </c>
      <c r="M68">
        <v>115.73</v>
      </c>
      <c r="N68">
        <v>272.02</v>
      </c>
      <c r="O68">
        <v>53.52</v>
      </c>
      <c r="P68">
        <v>6.06</v>
      </c>
      <c r="Q68">
        <v>43.41</v>
      </c>
      <c r="R68" s="93">
        <v>25.85</v>
      </c>
      <c r="S68" s="93">
        <v>25.85</v>
      </c>
      <c r="T68" s="93">
        <v>25.85</v>
      </c>
      <c r="U68">
        <v>7.53</v>
      </c>
      <c r="V68">
        <v>56.36</v>
      </c>
      <c r="W68">
        <v>7.9</v>
      </c>
      <c r="X68">
        <v>61.83</v>
      </c>
      <c r="Y68">
        <v>20.61</v>
      </c>
      <c r="Z68">
        <v>20.6</v>
      </c>
      <c r="AA68">
        <v>151.16</v>
      </c>
      <c r="AB68">
        <v>30.23</v>
      </c>
      <c r="AC68">
        <v>50.16</v>
      </c>
      <c r="AD68">
        <v>17.88</v>
      </c>
      <c r="AE68">
        <v>46</v>
      </c>
      <c r="AF68">
        <v>23</v>
      </c>
      <c r="AG68">
        <v>27.4</v>
      </c>
      <c r="AH68">
        <v>35.380000000000003</v>
      </c>
      <c r="AI68">
        <v>35.380000000000003</v>
      </c>
    </row>
    <row r="69" spans="1:35">
      <c r="A69" t="s">
        <v>111</v>
      </c>
      <c r="B69" s="34">
        <v>226.56</v>
      </c>
      <c r="C69" s="34">
        <v>74.75</v>
      </c>
      <c r="D69" s="93">
        <f t="shared" si="1"/>
        <v>77.550000000000011</v>
      </c>
      <c r="E69" s="34">
        <v>3.77</v>
      </c>
      <c r="F69" s="34"/>
      <c r="G69" s="34"/>
      <c r="H69" s="34"/>
      <c r="I69" s="34"/>
      <c r="J69" s="37">
        <v>7.02</v>
      </c>
      <c r="K69" s="37">
        <v>7.02</v>
      </c>
      <c r="L69" s="37">
        <v>7.2</v>
      </c>
      <c r="M69">
        <v>115.73</v>
      </c>
      <c r="N69">
        <v>272.02</v>
      </c>
      <c r="O69">
        <v>53.52</v>
      </c>
      <c r="P69">
        <v>6.23</v>
      </c>
      <c r="Q69">
        <v>43.28</v>
      </c>
      <c r="R69" s="93">
        <v>25.85</v>
      </c>
      <c r="S69" s="93">
        <v>25.85</v>
      </c>
      <c r="T69" s="93">
        <v>25.85</v>
      </c>
      <c r="U69">
        <v>7.53</v>
      </c>
      <c r="V69">
        <v>47.29</v>
      </c>
      <c r="W69">
        <v>7.9</v>
      </c>
      <c r="X69">
        <v>63.12</v>
      </c>
      <c r="Y69">
        <v>21.04</v>
      </c>
      <c r="Z69">
        <v>21.04</v>
      </c>
      <c r="AA69">
        <v>135.43</v>
      </c>
      <c r="AB69">
        <v>27.08</v>
      </c>
      <c r="AC69">
        <v>44.5</v>
      </c>
      <c r="AD69">
        <v>17.739999999999998</v>
      </c>
      <c r="AE69">
        <v>42</v>
      </c>
      <c r="AF69">
        <v>21</v>
      </c>
      <c r="AG69">
        <v>27.28</v>
      </c>
      <c r="AH69">
        <v>35.61</v>
      </c>
      <c r="AI69">
        <v>35.61</v>
      </c>
    </row>
    <row r="70" spans="1:35">
      <c r="A70" t="s">
        <v>112</v>
      </c>
      <c r="B70" s="34">
        <v>226.56</v>
      </c>
      <c r="C70" s="34">
        <v>74.75</v>
      </c>
      <c r="D70" s="93">
        <f t="shared" si="1"/>
        <v>77.550000000000011</v>
      </c>
      <c r="E70" s="34">
        <v>3.77</v>
      </c>
      <c r="F70" s="34"/>
      <c r="G70" s="34"/>
      <c r="H70" s="34"/>
      <c r="I70" s="34"/>
      <c r="J70" s="37">
        <v>6.29</v>
      </c>
      <c r="K70" s="37">
        <v>6.29</v>
      </c>
      <c r="L70" s="37">
        <v>6.45</v>
      </c>
      <c r="M70">
        <v>115.73</v>
      </c>
      <c r="N70">
        <v>272.02</v>
      </c>
      <c r="O70">
        <v>53.52</v>
      </c>
      <c r="P70">
        <v>6.23</v>
      </c>
      <c r="Q70">
        <v>43.23</v>
      </c>
      <c r="R70" s="93">
        <v>25.85</v>
      </c>
      <c r="S70" s="93">
        <v>25.85</v>
      </c>
      <c r="T70" s="93">
        <v>25.85</v>
      </c>
      <c r="U70">
        <v>7.53</v>
      </c>
      <c r="V70">
        <v>38.01</v>
      </c>
      <c r="W70">
        <v>7.9</v>
      </c>
      <c r="X70">
        <v>64.040000000000006</v>
      </c>
      <c r="Y70">
        <v>21.35</v>
      </c>
      <c r="Z70">
        <v>21.35</v>
      </c>
      <c r="AA70">
        <v>118.33</v>
      </c>
      <c r="AB70">
        <v>23.66</v>
      </c>
      <c r="AC70">
        <v>38.43</v>
      </c>
      <c r="AD70">
        <v>17.149999999999999</v>
      </c>
      <c r="AE70">
        <v>38</v>
      </c>
      <c r="AF70">
        <v>19</v>
      </c>
      <c r="AG70">
        <v>27.01</v>
      </c>
      <c r="AH70">
        <v>35.9</v>
      </c>
      <c r="AI70">
        <v>35.9</v>
      </c>
    </row>
    <row r="71" spans="1:35">
      <c r="A71" t="s">
        <v>113</v>
      </c>
      <c r="B71" s="34">
        <v>226.56</v>
      </c>
      <c r="C71" s="34">
        <v>74.75</v>
      </c>
      <c r="D71" s="93">
        <f t="shared" si="1"/>
        <v>77.55</v>
      </c>
      <c r="E71" s="34">
        <v>3.77</v>
      </c>
      <c r="F71" s="34"/>
      <c r="G71" s="34"/>
      <c r="H71" s="34"/>
      <c r="I71" s="34"/>
      <c r="J71" s="37">
        <v>5.36</v>
      </c>
      <c r="K71" s="37">
        <v>5.36</v>
      </c>
      <c r="L71" s="37">
        <v>5.49</v>
      </c>
      <c r="M71">
        <v>115.73</v>
      </c>
      <c r="N71">
        <v>272.02</v>
      </c>
      <c r="O71">
        <v>53.31</v>
      </c>
      <c r="P71">
        <v>7</v>
      </c>
      <c r="Q71">
        <v>43.28</v>
      </c>
      <c r="R71" s="93">
        <v>26.53</v>
      </c>
      <c r="S71" s="93">
        <v>24.49</v>
      </c>
      <c r="T71" s="93">
        <v>26.53</v>
      </c>
      <c r="U71">
        <v>7.69</v>
      </c>
      <c r="V71">
        <v>30.05</v>
      </c>
      <c r="W71">
        <v>8.2799999999999994</v>
      </c>
      <c r="X71">
        <v>64.86</v>
      </c>
      <c r="Y71">
        <v>21.62</v>
      </c>
      <c r="Z71">
        <v>21.61</v>
      </c>
      <c r="AA71">
        <v>101.12</v>
      </c>
      <c r="AB71">
        <v>20.22</v>
      </c>
      <c r="AC71">
        <v>32.03</v>
      </c>
      <c r="AD71">
        <v>15.92</v>
      </c>
      <c r="AE71">
        <v>34</v>
      </c>
      <c r="AF71">
        <v>17</v>
      </c>
      <c r="AG71">
        <v>27.06</v>
      </c>
      <c r="AH71">
        <v>37.049999999999997</v>
      </c>
      <c r="AI71">
        <v>37.049999999999997</v>
      </c>
    </row>
    <row r="72" spans="1:35">
      <c r="A72" t="s">
        <v>114</v>
      </c>
      <c r="B72" s="34">
        <v>226.56</v>
      </c>
      <c r="C72" s="34">
        <v>74.75</v>
      </c>
      <c r="D72" s="93">
        <f t="shared" si="1"/>
        <v>77.55</v>
      </c>
      <c r="E72" s="34">
        <v>3.77</v>
      </c>
      <c r="F72" s="34"/>
      <c r="G72" s="34"/>
      <c r="H72" s="34"/>
      <c r="I72" s="34"/>
      <c r="J72" s="37">
        <v>4.6399999999999997</v>
      </c>
      <c r="K72" s="37">
        <v>4.6399999999999997</v>
      </c>
      <c r="L72" s="37">
        <v>4.75</v>
      </c>
      <c r="M72">
        <v>115.73</v>
      </c>
      <c r="N72">
        <v>272.02</v>
      </c>
      <c r="O72">
        <v>53.31</v>
      </c>
      <c r="P72">
        <v>7</v>
      </c>
      <c r="Q72">
        <v>43.42</v>
      </c>
      <c r="R72" s="93">
        <v>31.43</v>
      </c>
      <c r="S72" s="93">
        <v>14.69</v>
      </c>
      <c r="T72" s="93">
        <v>31.43</v>
      </c>
      <c r="U72">
        <v>7.69</v>
      </c>
      <c r="V72">
        <v>23.59</v>
      </c>
      <c r="W72">
        <v>8.2799999999999994</v>
      </c>
      <c r="X72">
        <v>67.58</v>
      </c>
      <c r="Y72">
        <v>22.53</v>
      </c>
      <c r="Z72">
        <v>22.52</v>
      </c>
      <c r="AA72">
        <v>84.08</v>
      </c>
      <c r="AB72">
        <v>16.82</v>
      </c>
      <c r="AC72">
        <v>25.96</v>
      </c>
      <c r="AD72">
        <v>14.37</v>
      </c>
      <c r="AE72">
        <v>26.67</v>
      </c>
      <c r="AF72">
        <v>13.33</v>
      </c>
      <c r="AG72">
        <v>27.17</v>
      </c>
      <c r="AH72">
        <v>38.19</v>
      </c>
      <c r="AI72">
        <v>38.19</v>
      </c>
    </row>
    <row r="73" spans="1:35">
      <c r="A73" t="s">
        <v>115</v>
      </c>
      <c r="B73" s="34">
        <v>261.72000000000003</v>
      </c>
      <c r="C73" s="34">
        <v>74.75</v>
      </c>
      <c r="D73" s="93">
        <f t="shared" si="1"/>
        <v>52.79</v>
      </c>
      <c r="E73" s="34">
        <v>3.77</v>
      </c>
      <c r="F73" s="34"/>
      <c r="G73" s="34"/>
      <c r="H73" s="34"/>
      <c r="I73" s="34"/>
      <c r="J73" s="37">
        <v>3.79</v>
      </c>
      <c r="K73" s="37">
        <v>3.79</v>
      </c>
      <c r="L73" s="37">
        <v>3.89</v>
      </c>
      <c r="M73">
        <v>115.73</v>
      </c>
      <c r="N73">
        <v>272.02</v>
      </c>
      <c r="O73">
        <v>53.31</v>
      </c>
      <c r="P73">
        <v>7</v>
      </c>
      <c r="Q73">
        <v>43.31</v>
      </c>
      <c r="R73" s="93">
        <v>22.48</v>
      </c>
      <c r="S73" s="93">
        <v>8.57</v>
      </c>
      <c r="T73" s="93">
        <v>21.74</v>
      </c>
      <c r="U73">
        <v>7.69</v>
      </c>
      <c r="V73">
        <v>18.190000000000001</v>
      </c>
      <c r="W73">
        <v>8.2799999999999994</v>
      </c>
      <c r="X73">
        <v>69.31</v>
      </c>
      <c r="Y73">
        <v>23.1</v>
      </c>
      <c r="Z73">
        <v>23.11</v>
      </c>
      <c r="AA73">
        <v>66.53</v>
      </c>
      <c r="AB73">
        <v>13.3</v>
      </c>
      <c r="AC73">
        <v>19.77</v>
      </c>
      <c r="AD73">
        <v>11.58</v>
      </c>
      <c r="AE73">
        <v>19.329999999999998</v>
      </c>
      <c r="AF73">
        <v>9.67</v>
      </c>
      <c r="AG73">
        <v>27.35</v>
      </c>
      <c r="AH73">
        <v>39.049999999999997</v>
      </c>
      <c r="AI73">
        <v>39.049999999999997</v>
      </c>
    </row>
    <row r="74" spans="1:35">
      <c r="A74" t="s">
        <v>116</v>
      </c>
      <c r="B74" s="34">
        <v>261.72000000000003</v>
      </c>
      <c r="C74" s="34">
        <v>74.75</v>
      </c>
      <c r="D74" s="93">
        <f t="shared" si="1"/>
        <v>25.57</v>
      </c>
      <c r="E74" s="34">
        <v>3.77</v>
      </c>
      <c r="F74" s="34"/>
      <c r="G74" s="34"/>
      <c r="H74" s="34"/>
      <c r="I74" s="34"/>
      <c r="J74" s="37">
        <v>2.97</v>
      </c>
      <c r="K74" s="37">
        <v>2.97</v>
      </c>
      <c r="L74" s="37">
        <v>3.05</v>
      </c>
      <c r="M74">
        <v>115.73</v>
      </c>
      <c r="N74">
        <v>272.02</v>
      </c>
      <c r="O74">
        <v>53.31</v>
      </c>
      <c r="P74">
        <v>7</v>
      </c>
      <c r="Q74">
        <v>43.31</v>
      </c>
      <c r="R74" s="93">
        <v>10.48</v>
      </c>
      <c r="S74" s="93">
        <v>2.65</v>
      </c>
      <c r="T74" s="93">
        <v>12.44</v>
      </c>
      <c r="U74">
        <v>7.69</v>
      </c>
      <c r="V74">
        <v>13.4</v>
      </c>
      <c r="W74">
        <v>8.2799999999999994</v>
      </c>
      <c r="X74">
        <v>70.38</v>
      </c>
      <c r="Y74">
        <v>23.46</v>
      </c>
      <c r="Z74">
        <v>23.46</v>
      </c>
      <c r="AA74">
        <v>51.28</v>
      </c>
      <c r="AB74">
        <v>10.25</v>
      </c>
      <c r="AC74">
        <v>13.93</v>
      </c>
      <c r="AD74">
        <v>8.99</v>
      </c>
      <c r="AE74">
        <v>14.67</v>
      </c>
      <c r="AF74">
        <v>7.33</v>
      </c>
      <c r="AG74">
        <v>27.56</v>
      </c>
      <c r="AH74">
        <v>32.119999999999997</v>
      </c>
      <c r="AI74">
        <v>32.119999999999997</v>
      </c>
    </row>
    <row r="75" spans="1:35">
      <c r="A75" t="s">
        <v>117</v>
      </c>
      <c r="B75" s="34">
        <v>261.72000000000003</v>
      </c>
      <c r="C75" s="34">
        <v>74.75</v>
      </c>
      <c r="D75" s="93">
        <f t="shared" si="1"/>
        <v>0</v>
      </c>
      <c r="E75" s="34">
        <v>3.77</v>
      </c>
      <c r="F75" s="34"/>
      <c r="G75" s="34"/>
      <c r="H75" s="34"/>
      <c r="I75" s="34"/>
      <c r="J75" s="37">
        <v>2.36</v>
      </c>
      <c r="K75" s="37">
        <v>2.36</v>
      </c>
      <c r="L75" s="37">
        <v>2.42</v>
      </c>
      <c r="M75">
        <v>75.89</v>
      </c>
      <c r="N75">
        <v>272.02</v>
      </c>
      <c r="O75">
        <v>53.31</v>
      </c>
      <c r="P75">
        <v>7.31</v>
      </c>
      <c r="Q75">
        <v>43.38</v>
      </c>
      <c r="R75" s="93">
        <v>0</v>
      </c>
      <c r="S75" s="93">
        <v>0</v>
      </c>
      <c r="T75" s="93">
        <v>0</v>
      </c>
      <c r="U75">
        <v>7.69</v>
      </c>
      <c r="V75">
        <v>9.6199999999999992</v>
      </c>
      <c r="W75">
        <v>8.74</v>
      </c>
      <c r="X75">
        <v>71.16</v>
      </c>
      <c r="Y75">
        <v>23.72</v>
      </c>
      <c r="Z75">
        <v>23.72</v>
      </c>
      <c r="AA75">
        <v>37.869999999999997</v>
      </c>
      <c r="AB75">
        <v>7.57</v>
      </c>
      <c r="AC75">
        <v>8.93</v>
      </c>
      <c r="AD75">
        <v>6.69</v>
      </c>
      <c r="AE75">
        <v>10</v>
      </c>
      <c r="AF75">
        <v>5</v>
      </c>
      <c r="AG75">
        <v>28.66</v>
      </c>
      <c r="AH75">
        <v>32</v>
      </c>
      <c r="AI75">
        <v>32</v>
      </c>
    </row>
    <row r="76" spans="1:35">
      <c r="A76" t="s">
        <v>118</v>
      </c>
      <c r="B76" s="34">
        <v>261.72000000000003</v>
      </c>
      <c r="C76" s="34">
        <v>55.73</v>
      </c>
      <c r="D76" s="93">
        <f t="shared" si="1"/>
        <v>0</v>
      </c>
      <c r="E76" s="34">
        <v>3.77</v>
      </c>
      <c r="F76" s="34"/>
      <c r="G76" s="34"/>
      <c r="H76" s="34"/>
      <c r="I76" s="34"/>
      <c r="J76" s="37">
        <v>1.63</v>
      </c>
      <c r="K76" s="37">
        <v>1.63</v>
      </c>
      <c r="L76" s="37">
        <v>1.67</v>
      </c>
      <c r="M76">
        <v>70.569999999999993</v>
      </c>
      <c r="N76">
        <v>272.02</v>
      </c>
      <c r="O76">
        <v>53.31</v>
      </c>
      <c r="P76">
        <v>7.31</v>
      </c>
      <c r="Q76">
        <v>43.24</v>
      </c>
      <c r="R76" s="93">
        <v>0</v>
      </c>
      <c r="S76" s="93">
        <v>0</v>
      </c>
      <c r="T76" s="93">
        <v>0</v>
      </c>
      <c r="U76">
        <v>7.69</v>
      </c>
      <c r="V76">
        <v>5.86</v>
      </c>
      <c r="W76">
        <v>8.74</v>
      </c>
      <c r="X76">
        <v>71.819999999999993</v>
      </c>
      <c r="Y76">
        <v>23.94</v>
      </c>
      <c r="Z76">
        <v>23.93</v>
      </c>
      <c r="AA76">
        <v>25.76</v>
      </c>
      <c r="AB76">
        <v>5.15</v>
      </c>
      <c r="AC76">
        <v>5.15</v>
      </c>
      <c r="AD76">
        <v>4.72</v>
      </c>
      <c r="AE76">
        <v>4.67</v>
      </c>
      <c r="AF76">
        <v>2.33</v>
      </c>
      <c r="AG76">
        <v>29.07</v>
      </c>
      <c r="AH76">
        <v>31.95</v>
      </c>
      <c r="AI76">
        <v>31.95</v>
      </c>
    </row>
    <row r="77" spans="1:35">
      <c r="A77" t="s">
        <v>119</v>
      </c>
      <c r="B77" s="34">
        <v>261.72000000000003</v>
      </c>
      <c r="C77" s="34">
        <v>55.73</v>
      </c>
      <c r="D77" s="93">
        <f t="shared" si="1"/>
        <v>0</v>
      </c>
      <c r="E77" s="34">
        <v>3.77</v>
      </c>
      <c r="F77" s="34"/>
      <c r="G77" s="34"/>
      <c r="H77" s="34"/>
      <c r="I77" s="34"/>
      <c r="J77" s="37">
        <v>1.1100000000000001</v>
      </c>
      <c r="K77" s="37">
        <v>1.1100000000000001</v>
      </c>
      <c r="L77" s="37">
        <v>1.1399999999999999</v>
      </c>
      <c r="M77">
        <v>70.569999999999993</v>
      </c>
      <c r="N77">
        <v>272.02</v>
      </c>
      <c r="O77">
        <v>53.31</v>
      </c>
      <c r="P77">
        <v>7.31</v>
      </c>
      <c r="Q77">
        <v>43.66</v>
      </c>
      <c r="R77" s="93">
        <v>0</v>
      </c>
      <c r="S77" s="93">
        <v>0</v>
      </c>
      <c r="T77" s="93">
        <v>0</v>
      </c>
      <c r="U77">
        <v>7.69</v>
      </c>
      <c r="V77">
        <v>2.97</v>
      </c>
      <c r="W77">
        <v>8.74</v>
      </c>
      <c r="X77">
        <v>72.27</v>
      </c>
      <c r="Y77">
        <v>24.09</v>
      </c>
      <c r="Z77">
        <v>24.09</v>
      </c>
      <c r="AA77">
        <v>17.63</v>
      </c>
      <c r="AB77">
        <v>3.52</v>
      </c>
      <c r="AC77">
        <v>2.56</v>
      </c>
      <c r="AD77">
        <v>3.59</v>
      </c>
      <c r="AE77">
        <v>2</v>
      </c>
      <c r="AF77">
        <v>1</v>
      </c>
      <c r="AG77">
        <v>29.22</v>
      </c>
      <c r="AH77">
        <v>31.89</v>
      </c>
      <c r="AI77">
        <v>31.89</v>
      </c>
    </row>
    <row r="78" spans="1:35">
      <c r="A78" t="s">
        <v>120</v>
      </c>
      <c r="B78" s="34">
        <v>261.72000000000003</v>
      </c>
      <c r="C78" s="34">
        <v>55.73</v>
      </c>
      <c r="D78" s="93">
        <f t="shared" si="1"/>
        <v>0</v>
      </c>
      <c r="E78" s="34">
        <v>3.77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70.569999999999993</v>
      </c>
      <c r="N78">
        <v>272.02</v>
      </c>
      <c r="O78">
        <v>53.31</v>
      </c>
      <c r="P78">
        <v>7.31</v>
      </c>
      <c r="Q78">
        <v>43.66</v>
      </c>
      <c r="R78" s="93">
        <v>0</v>
      </c>
      <c r="S78" s="93">
        <v>0</v>
      </c>
      <c r="T78" s="93">
        <v>0</v>
      </c>
      <c r="U78">
        <v>7.69</v>
      </c>
      <c r="V78">
        <v>1.31</v>
      </c>
      <c r="W78">
        <v>8.74</v>
      </c>
      <c r="X78">
        <v>72.67</v>
      </c>
      <c r="Y78">
        <v>24.22</v>
      </c>
      <c r="Z78">
        <v>24.22</v>
      </c>
      <c r="AA78">
        <v>11.13</v>
      </c>
      <c r="AB78">
        <v>2.2200000000000002</v>
      </c>
      <c r="AC78">
        <v>0.8</v>
      </c>
      <c r="AD78">
        <v>2.42</v>
      </c>
      <c r="AE78">
        <v>1.33</v>
      </c>
      <c r="AF78">
        <v>0.67</v>
      </c>
      <c r="AG78">
        <v>29.06</v>
      </c>
      <c r="AH78">
        <v>32.770000000000003</v>
      </c>
      <c r="AI78">
        <v>32.770000000000003</v>
      </c>
    </row>
    <row r="79" spans="1:35">
      <c r="A79" t="s">
        <v>121</v>
      </c>
      <c r="B79" s="34">
        <v>261.72000000000003</v>
      </c>
      <c r="C79" s="34">
        <v>74.75</v>
      </c>
      <c r="D79" s="93">
        <f t="shared" si="1"/>
        <v>0</v>
      </c>
      <c r="E79" s="34">
        <v>3.77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94.85</v>
      </c>
      <c r="N79">
        <v>272.02</v>
      </c>
      <c r="O79">
        <v>53.31</v>
      </c>
      <c r="P79">
        <v>7.31</v>
      </c>
      <c r="Q79">
        <v>43.79</v>
      </c>
      <c r="R79" s="93">
        <v>0</v>
      </c>
      <c r="S79" s="93">
        <v>0</v>
      </c>
      <c r="T79" s="93">
        <v>0</v>
      </c>
      <c r="U79">
        <v>8.08</v>
      </c>
      <c r="V79">
        <v>0.35</v>
      </c>
      <c r="W79">
        <v>9.07</v>
      </c>
      <c r="X79">
        <v>70.739999999999995</v>
      </c>
      <c r="Y79">
        <v>23.58</v>
      </c>
      <c r="Z79">
        <v>23.58</v>
      </c>
      <c r="AA79">
        <v>5.82</v>
      </c>
      <c r="AB79">
        <v>1.1599999999999999</v>
      </c>
      <c r="AC79">
        <v>0.03</v>
      </c>
      <c r="AD79">
        <v>1.26</v>
      </c>
      <c r="AE79">
        <v>1.25</v>
      </c>
      <c r="AF79">
        <v>0.63</v>
      </c>
      <c r="AG79">
        <v>28.35</v>
      </c>
      <c r="AH79">
        <v>31.8</v>
      </c>
      <c r="AI79">
        <v>31.8</v>
      </c>
    </row>
    <row r="80" spans="1:35">
      <c r="A80" t="s">
        <v>122</v>
      </c>
      <c r="B80" s="34">
        <v>261.72000000000003</v>
      </c>
      <c r="C80" s="34">
        <v>87.24</v>
      </c>
      <c r="D80" s="93">
        <f t="shared" si="1"/>
        <v>0</v>
      </c>
      <c r="E80" s="34">
        <v>3.77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94.85</v>
      </c>
      <c r="N80">
        <v>272.02</v>
      </c>
      <c r="O80">
        <v>101.31</v>
      </c>
      <c r="P80">
        <v>7.31</v>
      </c>
      <c r="Q80">
        <v>43.64</v>
      </c>
      <c r="R80" s="93">
        <v>0</v>
      </c>
      <c r="S80" s="93">
        <v>0</v>
      </c>
      <c r="T80" s="93">
        <v>0</v>
      </c>
      <c r="U80">
        <v>8.08</v>
      </c>
      <c r="V80">
        <v>0</v>
      </c>
      <c r="W80">
        <v>9.07</v>
      </c>
      <c r="X80">
        <v>68.89</v>
      </c>
      <c r="Y80">
        <v>22.96</v>
      </c>
      <c r="Z80">
        <v>22.98</v>
      </c>
      <c r="AA80">
        <v>1.92</v>
      </c>
      <c r="AB80">
        <v>0.38</v>
      </c>
      <c r="AC80">
        <v>0</v>
      </c>
      <c r="AD80">
        <v>0.21</v>
      </c>
      <c r="AE80">
        <v>0.39</v>
      </c>
      <c r="AF80">
        <v>0.2</v>
      </c>
      <c r="AG80">
        <v>27.68</v>
      </c>
      <c r="AH80">
        <v>30.85</v>
      </c>
      <c r="AI80">
        <v>30.85</v>
      </c>
    </row>
    <row r="81" spans="1:35">
      <c r="A81" t="s">
        <v>123</v>
      </c>
      <c r="B81" s="34">
        <v>261.72000000000003</v>
      </c>
      <c r="C81" s="34">
        <v>87.24</v>
      </c>
      <c r="D81" s="93">
        <f t="shared" si="1"/>
        <v>0</v>
      </c>
      <c r="E81" s="34">
        <v>3.77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94.85</v>
      </c>
      <c r="N81">
        <v>272.02</v>
      </c>
      <c r="O81">
        <v>101.31</v>
      </c>
      <c r="P81">
        <v>6.62</v>
      </c>
      <c r="Q81">
        <v>43.79</v>
      </c>
      <c r="R81" s="93">
        <v>0</v>
      </c>
      <c r="S81" s="93">
        <v>0</v>
      </c>
      <c r="T81" s="93">
        <v>0</v>
      </c>
      <c r="U81">
        <v>8.08</v>
      </c>
      <c r="V81">
        <v>0</v>
      </c>
      <c r="W81">
        <v>9.07</v>
      </c>
      <c r="X81">
        <v>67.03</v>
      </c>
      <c r="Y81">
        <v>22.34</v>
      </c>
      <c r="Z81">
        <v>22.35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26.75</v>
      </c>
      <c r="AH81">
        <v>29.77</v>
      </c>
      <c r="AI81">
        <v>29.77</v>
      </c>
    </row>
    <row r="82" spans="1:35">
      <c r="A82" t="s">
        <v>124</v>
      </c>
      <c r="B82" s="34">
        <v>261.72000000000003</v>
      </c>
      <c r="C82" s="34">
        <v>87.24</v>
      </c>
      <c r="D82" s="93">
        <f t="shared" si="1"/>
        <v>0</v>
      </c>
      <c r="E82" s="34">
        <v>3.77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94.85</v>
      </c>
      <c r="N82">
        <v>272.02</v>
      </c>
      <c r="O82">
        <v>101.31</v>
      </c>
      <c r="P82">
        <v>6.62</v>
      </c>
      <c r="Q82">
        <v>43.68</v>
      </c>
      <c r="R82" s="93">
        <v>0</v>
      </c>
      <c r="S82" s="93">
        <v>0</v>
      </c>
      <c r="T82" s="93">
        <v>0</v>
      </c>
      <c r="U82">
        <v>8.08</v>
      </c>
      <c r="V82">
        <v>0</v>
      </c>
      <c r="W82">
        <v>9.07</v>
      </c>
      <c r="X82">
        <v>65.42</v>
      </c>
      <c r="Y82">
        <v>21.81</v>
      </c>
      <c r="Z82">
        <v>21.8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25.77</v>
      </c>
      <c r="AH82">
        <v>28.66</v>
      </c>
      <c r="AI82">
        <v>28.66</v>
      </c>
    </row>
    <row r="83" spans="1:35">
      <c r="A83" t="s">
        <v>125</v>
      </c>
      <c r="B83" s="34">
        <v>261.72000000000003</v>
      </c>
      <c r="C83" s="34">
        <v>87.24</v>
      </c>
      <c r="D83" s="93">
        <f t="shared" si="1"/>
        <v>0</v>
      </c>
      <c r="E83" s="34">
        <v>3.84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94.85</v>
      </c>
      <c r="N83">
        <v>272.02</v>
      </c>
      <c r="O83">
        <v>101.31</v>
      </c>
      <c r="P83">
        <v>7</v>
      </c>
      <c r="Q83">
        <v>43.73</v>
      </c>
      <c r="R83" s="93">
        <v>0</v>
      </c>
      <c r="S83" s="93">
        <v>0</v>
      </c>
      <c r="T83" s="93">
        <v>0</v>
      </c>
      <c r="U83">
        <v>8.31</v>
      </c>
      <c r="V83">
        <v>0</v>
      </c>
      <c r="W83">
        <v>9.3000000000000007</v>
      </c>
      <c r="X83">
        <v>47.78</v>
      </c>
      <c r="Y83">
        <v>15.93</v>
      </c>
      <c r="Z83">
        <v>15.92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18.600000000000001</v>
      </c>
      <c r="AH83">
        <v>25.74</v>
      </c>
      <c r="AI83">
        <v>25.74</v>
      </c>
    </row>
    <row r="84" spans="1:35">
      <c r="A84" t="s">
        <v>126</v>
      </c>
      <c r="B84" s="34">
        <v>261.72000000000003</v>
      </c>
      <c r="C84" s="34">
        <v>87.24</v>
      </c>
      <c r="D84" s="93">
        <f t="shared" si="1"/>
        <v>0</v>
      </c>
      <c r="E84" s="34">
        <v>3.84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115.73</v>
      </c>
      <c r="N84">
        <v>272.02</v>
      </c>
      <c r="O84">
        <v>101.31</v>
      </c>
      <c r="P84">
        <v>7</v>
      </c>
      <c r="Q84">
        <v>43.76</v>
      </c>
      <c r="R84" s="93">
        <v>0</v>
      </c>
      <c r="S84" s="93">
        <v>0</v>
      </c>
      <c r="T84" s="93">
        <v>0</v>
      </c>
      <c r="U84">
        <v>8.31</v>
      </c>
      <c r="V84">
        <v>0</v>
      </c>
      <c r="W84">
        <v>9.3000000000000007</v>
      </c>
      <c r="X84">
        <v>47.48</v>
      </c>
      <c r="Y84">
        <v>15.83</v>
      </c>
      <c r="Z84">
        <v>15.82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18.98</v>
      </c>
      <c r="AH84">
        <v>23</v>
      </c>
      <c r="AI84">
        <v>23</v>
      </c>
    </row>
    <row r="85" spans="1:35">
      <c r="A85" t="s">
        <v>127</v>
      </c>
      <c r="B85" s="34">
        <v>261.72000000000003</v>
      </c>
      <c r="C85" s="34">
        <v>87.24</v>
      </c>
      <c r="D85" s="93">
        <f t="shared" si="1"/>
        <v>0</v>
      </c>
      <c r="E85" s="34">
        <v>3.84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115.73</v>
      </c>
      <c r="N85">
        <v>272.02</v>
      </c>
      <c r="O85">
        <v>101.31</v>
      </c>
      <c r="P85">
        <v>7</v>
      </c>
      <c r="Q85">
        <v>43.78</v>
      </c>
      <c r="R85" s="93">
        <v>0</v>
      </c>
      <c r="S85" s="93">
        <v>0</v>
      </c>
      <c r="T85" s="93">
        <v>0</v>
      </c>
      <c r="U85">
        <v>8.31</v>
      </c>
      <c r="V85">
        <v>0</v>
      </c>
      <c r="W85">
        <v>9.3000000000000007</v>
      </c>
      <c r="X85">
        <v>47.99</v>
      </c>
      <c r="Y85">
        <v>16</v>
      </c>
      <c r="Z85">
        <v>15.98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19.41</v>
      </c>
      <c r="AH85">
        <v>21.19</v>
      </c>
      <c r="AI85">
        <v>21.19</v>
      </c>
    </row>
    <row r="86" spans="1:35">
      <c r="A86" t="s">
        <v>128</v>
      </c>
      <c r="B86" s="34">
        <v>261.72000000000003</v>
      </c>
      <c r="C86" s="34">
        <v>87.24</v>
      </c>
      <c r="D86" s="93">
        <f t="shared" si="1"/>
        <v>0</v>
      </c>
      <c r="E86" s="34">
        <v>3.84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115.73</v>
      </c>
      <c r="N86">
        <v>272.02</v>
      </c>
      <c r="O86">
        <v>101.31</v>
      </c>
      <c r="P86">
        <v>7</v>
      </c>
      <c r="Q86">
        <v>43.63</v>
      </c>
      <c r="R86" s="93">
        <v>0</v>
      </c>
      <c r="S86" s="93">
        <v>0</v>
      </c>
      <c r="T86" s="93">
        <v>0</v>
      </c>
      <c r="U86">
        <v>8.31</v>
      </c>
      <c r="V86">
        <v>0</v>
      </c>
      <c r="W86">
        <v>9.3000000000000007</v>
      </c>
      <c r="X86">
        <v>48.06</v>
      </c>
      <c r="Y86">
        <v>16.02</v>
      </c>
      <c r="Z86">
        <v>16.02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21.87</v>
      </c>
      <c r="AH86">
        <v>20.34</v>
      </c>
      <c r="AI86">
        <v>20.34</v>
      </c>
    </row>
    <row r="87" spans="1:35">
      <c r="A87" t="s">
        <v>129</v>
      </c>
      <c r="B87" s="34">
        <v>261.72000000000003</v>
      </c>
      <c r="C87" s="34">
        <v>87.24</v>
      </c>
      <c r="D87" s="93">
        <f t="shared" si="1"/>
        <v>0</v>
      </c>
      <c r="E87" s="34">
        <v>3.84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115.73</v>
      </c>
      <c r="N87">
        <v>272.02</v>
      </c>
      <c r="O87">
        <v>101.31</v>
      </c>
      <c r="P87">
        <v>7</v>
      </c>
      <c r="Q87">
        <v>43.66</v>
      </c>
      <c r="R87" s="93">
        <v>0</v>
      </c>
      <c r="S87" s="93">
        <v>0</v>
      </c>
      <c r="T87" s="93">
        <v>0</v>
      </c>
      <c r="U87">
        <v>7.74</v>
      </c>
      <c r="V87">
        <v>0</v>
      </c>
      <c r="W87">
        <v>9.5399999999999991</v>
      </c>
      <c r="X87">
        <v>48.5</v>
      </c>
      <c r="Y87">
        <v>16.170000000000002</v>
      </c>
      <c r="Z87">
        <v>16.149999999999999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15.56</v>
      </c>
      <c r="AH87">
        <v>20.22</v>
      </c>
      <c r="AI87">
        <v>20.22</v>
      </c>
    </row>
    <row r="88" spans="1:35">
      <c r="A88" t="s">
        <v>130</v>
      </c>
      <c r="B88" s="34">
        <v>261.72000000000003</v>
      </c>
      <c r="C88" s="34">
        <v>87.24</v>
      </c>
      <c r="D88" s="93">
        <f t="shared" si="1"/>
        <v>0</v>
      </c>
      <c r="E88" s="34">
        <v>3.84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115.73</v>
      </c>
      <c r="N88">
        <v>272.02</v>
      </c>
      <c r="O88">
        <v>101.31</v>
      </c>
      <c r="P88">
        <v>7</v>
      </c>
      <c r="Q88">
        <v>43.8</v>
      </c>
      <c r="R88" s="93">
        <v>0</v>
      </c>
      <c r="S88" s="93">
        <v>0</v>
      </c>
      <c r="T88" s="93">
        <v>0</v>
      </c>
      <c r="U88">
        <v>7.74</v>
      </c>
      <c r="V88">
        <v>0</v>
      </c>
      <c r="W88">
        <v>9.5399999999999991</v>
      </c>
      <c r="X88">
        <v>49.04</v>
      </c>
      <c r="Y88">
        <v>16.350000000000001</v>
      </c>
      <c r="Z88">
        <v>16.329999999999998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15.06</v>
      </c>
      <c r="AH88">
        <v>20.12</v>
      </c>
      <c r="AI88">
        <v>20.12</v>
      </c>
    </row>
    <row r="89" spans="1:35">
      <c r="A89" t="s">
        <v>131</v>
      </c>
      <c r="B89" s="34">
        <v>261.72000000000003</v>
      </c>
      <c r="C89" s="34">
        <v>87.24</v>
      </c>
      <c r="D89" s="93">
        <f t="shared" si="1"/>
        <v>0</v>
      </c>
      <c r="E89" s="34">
        <v>3.84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115.73</v>
      </c>
      <c r="N89">
        <v>272.02</v>
      </c>
      <c r="O89">
        <v>101.31</v>
      </c>
      <c r="P89">
        <v>7</v>
      </c>
      <c r="Q89">
        <v>43.73</v>
      </c>
      <c r="R89" s="93">
        <v>0</v>
      </c>
      <c r="S89" s="93">
        <v>0</v>
      </c>
      <c r="T89" s="93">
        <v>0</v>
      </c>
      <c r="U89">
        <v>7.74</v>
      </c>
      <c r="V89">
        <v>0</v>
      </c>
      <c r="W89">
        <v>9.5399999999999991</v>
      </c>
      <c r="X89">
        <v>35</v>
      </c>
      <c r="Y89">
        <v>11.67</v>
      </c>
      <c r="Z89">
        <v>11.65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14.93</v>
      </c>
      <c r="AH89">
        <v>20.05</v>
      </c>
      <c r="AI89">
        <v>20.05</v>
      </c>
    </row>
    <row r="90" spans="1:35">
      <c r="A90" t="s">
        <v>132</v>
      </c>
      <c r="B90" s="34">
        <v>261.72000000000003</v>
      </c>
      <c r="C90" s="34">
        <v>87.24</v>
      </c>
      <c r="D90" s="93">
        <f t="shared" si="1"/>
        <v>0</v>
      </c>
      <c r="E90" s="34">
        <v>3.84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115.73</v>
      </c>
      <c r="N90">
        <v>272.02</v>
      </c>
      <c r="O90">
        <v>101.31</v>
      </c>
      <c r="P90">
        <v>7</v>
      </c>
      <c r="Q90">
        <v>43.65</v>
      </c>
      <c r="R90" s="93">
        <v>0</v>
      </c>
      <c r="S90" s="93">
        <v>0</v>
      </c>
      <c r="T90" s="93">
        <v>0</v>
      </c>
      <c r="U90">
        <v>7.74</v>
      </c>
      <c r="V90">
        <v>0</v>
      </c>
      <c r="W90">
        <v>9.5399999999999991</v>
      </c>
      <c r="X90">
        <v>35.340000000000003</v>
      </c>
      <c r="Y90">
        <v>11.78</v>
      </c>
      <c r="Z90">
        <v>11.78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15.06</v>
      </c>
      <c r="AH90">
        <v>20.100000000000001</v>
      </c>
      <c r="AI90">
        <v>20.100000000000001</v>
      </c>
    </row>
    <row r="91" spans="1:35">
      <c r="A91" t="s">
        <v>133</v>
      </c>
      <c r="B91" s="34">
        <v>261.72000000000003</v>
      </c>
      <c r="C91" s="34">
        <v>87.24</v>
      </c>
      <c r="D91" s="93">
        <f t="shared" si="1"/>
        <v>0</v>
      </c>
      <c r="E91" s="34">
        <v>3.84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115.73</v>
      </c>
      <c r="N91">
        <v>272.02</v>
      </c>
      <c r="O91">
        <v>101.31</v>
      </c>
      <c r="P91">
        <v>6.31</v>
      </c>
      <c r="Q91">
        <v>43.72</v>
      </c>
      <c r="R91" s="93">
        <v>0</v>
      </c>
      <c r="S91" s="93">
        <v>0</v>
      </c>
      <c r="T91" s="93">
        <v>0</v>
      </c>
      <c r="U91">
        <v>7.74</v>
      </c>
      <c r="V91">
        <v>0</v>
      </c>
      <c r="W91">
        <v>7.62</v>
      </c>
      <c r="X91">
        <v>37.119999999999997</v>
      </c>
      <c r="Y91">
        <v>12.37</v>
      </c>
      <c r="Z91">
        <v>12.38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15.36</v>
      </c>
      <c r="AH91">
        <v>20.29</v>
      </c>
      <c r="AI91">
        <v>20.29</v>
      </c>
    </row>
    <row r="92" spans="1:35">
      <c r="A92" t="s">
        <v>134</v>
      </c>
      <c r="B92" s="34">
        <v>261.72000000000003</v>
      </c>
      <c r="C92" s="34">
        <v>87.24</v>
      </c>
      <c r="D92" s="93">
        <f t="shared" si="1"/>
        <v>0</v>
      </c>
      <c r="E92" s="34">
        <v>3.84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115.73</v>
      </c>
      <c r="N92">
        <v>272.02</v>
      </c>
      <c r="O92">
        <v>101.31</v>
      </c>
      <c r="P92">
        <v>6.31</v>
      </c>
      <c r="Q92">
        <v>43.65</v>
      </c>
      <c r="R92" s="93">
        <v>0</v>
      </c>
      <c r="S92" s="93">
        <v>0</v>
      </c>
      <c r="T92" s="93">
        <v>0</v>
      </c>
      <c r="U92">
        <v>7.74</v>
      </c>
      <c r="V92">
        <v>0</v>
      </c>
      <c r="W92">
        <v>7.62</v>
      </c>
      <c r="X92">
        <v>39.29</v>
      </c>
      <c r="Y92">
        <v>13.1</v>
      </c>
      <c r="Z92">
        <v>13.09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16.05</v>
      </c>
      <c r="AH92">
        <v>21.33</v>
      </c>
      <c r="AI92">
        <v>21.33</v>
      </c>
    </row>
    <row r="93" spans="1:35">
      <c r="A93" t="s">
        <v>135</v>
      </c>
      <c r="B93" s="34">
        <v>261.72000000000003</v>
      </c>
      <c r="C93" s="34">
        <v>87.24</v>
      </c>
      <c r="D93" s="93">
        <f t="shared" si="1"/>
        <v>0</v>
      </c>
      <c r="E93" s="34">
        <v>3.84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115.73</v>
      </c>
      <c r="N93">
        <v>253.41</v>
      </c>
      <c r="O93">
        <v>101.31</v>
      </c>
      <c r="P93">
        <v>6.62</v>
      </c>
      <c r="Q93">
        <v>43.64</v>
      </c>
      <c r="R93" s="93">
        <v>0</v>
      </c>
      <c r="S93" s="93">
        <v>0</v>
      </c>
      <c r="T93" s="93">
        <v>0</v>
      </c>
      <c r="U93">
        <v>7.74</v>
      </c>
      <c r="V93">
        <v>0</v>
      </c>
      <c r="W93">
        <v>7.62</v>
      </c>
      <c r="X93">
        <v>42.33</v>
      </c>
      <c r="Y93">
        <v>14.11</v>
      </c>
      <c r="Z93">
        <v>14.11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17.09</v>
      </c>
      <c r="AH93">
        <v>24.3</v>
      </c>
      <c r="AI93">
        <v>24.3</v>
      </c>
    </row>
    <row r="94" spans="1:35">
      <c r="A94" t="s">
        <v>136</v>
      </c>
      <c r="B94" s="34">
        <v>261.72000000000003</v>
      </c>
      <c r="C94" s="34">
        <v>87.24</v>
      </c>
      <c r="D94" s="93">
        <f t="shared" si="1"/>
        <v>0</v>
      </c>
      <c r="E94" s="34">
        <v>3.84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115.73</v>
      </c>
      <c r="N94">
        <v>234.06</v>
      </c>
      <c r="O94">
        <v>101.31</v>
      </c>
      <c r="P94">
        <v>6.62</v>
      </c>
      <c r="Q94">
        <v>43.62</v>
      </c>
      <c r="R94" s="93">
        <v>0</v>
      </c>
      <c r="S94" s="93">
        <v>0</v>
      </c>
      <c r="T94" s="93">
        <v>0</v>
      </c>
      <c r="U94">
        <v>7.74</v>
      </c>
      <c r="V94">
        <v>0</v>
      </c>
      <c r="W94">
        <v>7.62</v>
      </c>
      <c r="X94">
        <v>48.79</v>
      </c>
      <c r="Y94">
        <v>16.260000000000002</v>
      </c>
      <c r="Z94">
        <v>16.27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19.55</v>
      </c>
      <c r="AH94">
        <v>46.98</v>
      </c>
      <c r="AI94">
        <v>46.98</v>
      </c>
    </row>
    <row r="95" spans="1:35">
      <c r="A95" t="s">
        <v>137</v>
      </c>
      <c r="B95" s="34">
        <v>261.72000000000003</v>
      </c>
      <c r="C95" s="34">
        <v>87.24</v>
      </c>
      <c r="D95" s="93">
        <f t="shared" si="1"/>
        <v>0</v>
      </c>
      <c r="E95" s="34">
        <v>3.84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115.73</v>
      </c>
      <c r="N95">
        <v>220.52</v>
      </c>
      <c r="O95">
        <v>101.31</v>
      </c>
      <c r="P95">
        <v>6.62</v>
      </c>
      <c r="Q95">
        <v>43.81</v>
      </c>
      <c r="R95" s="93">
        <v>0</v>
      </c>
      <c r="S95" s="93">
        <v>0</v>
      </c>
      <c r="T95" s="93">
        <v>0</v>
      </c>
      <c r="U95">
        <v>7.74</v>
      </c>
      <c r="V95">
        <v>0</v>
      </c>
      <c r="W95">
        <v>7.54</v>
      </c>
      <c r="X95">
        <v>56.61</v>
      </c>
      <c r="Y95">
        <v>18.87</v>
      </c>
      <c r="Z95">
        <v>18.86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19.77</v>
      </c>
      <c r="AH95">
        <v>52.23</v>
      </c>
      <c r="AI95">
        <v>52.23</v>
      </c>
    </row>
    <row r="96" spans="1:35">
      <c r="A96" t="s">
        <v>138</v>
      </c>
      <c r="B96" s="34">
        <v>261.72000000000003</v>
      </c>
      <c r="C96" s="34">
        <v>87.24</v>
      </c>
      <c r="D96" s="93">
        <f t="shared" si="1"/>
        <v>0</v>
      </c>
      <c r="E96" s="34">
        <v>3.84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115.73</v>
      </c>
      <c r="N96">
        <v>206.98</v>
      </c>
      <c r="O96">
        <v>101.31</v>
      </c>
      <c r="P96">
        <v>6.62</v>
      </c>
      <c r="Q96">
        <v>43.64</v>
      </c>
      <c r="R96" s="93">
        <v>0</v>
      </c>
      <c r="S96" s="93">
        <v>0</v>
      </c>
      <c r="T96" s="93">
        <v>0</v>
      </c>
      <c r="U96">
        <v>7.74</v>
      </c>
      <c r="V96">
        <v>0</v>
      </c>
      <c r="W96">
        <v>7.54</v>
      </c>
      <c r="X96">
        <v>66.98</v>
      </c>
      <c r="Y96">
        <v>22.33</v>
      </c>
      <c r="Z96">
        <v>22.32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20</v>
      </c>
      <c r="AH96">
        <v>58.32</v>
      </c>
      <c r="AI96">
        <v>58.32</v>
      </c>
    </row>
    <row r="97" spans="1:50">
      <c r="A97" t="s">
        <v>139</v>
      </c>
      <c r="B97" s="34">
        <v>261.72000000000003</v>
      </c>
      <c r="C97" s="34">
        <v>87.24</v>
      </c>
      <c r="D97" s="93">
        <f t="shared" si="1"/>
        <v>0</v>
      </c>
      <c r="E97" s="34">
        <v>3.84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115.73</v>
      </c>
      <c r="N97">
        <v>194.41</v>
      </c>
      <c r="O97">
        <v>101.31</v>
      </c>
      <c r="P97">
        <v>6.62</v>
      </c>
      <c r="Q97">
        <v>43.73</v>
      </c>
      <c r="R97" s="93">
        <v>0</v>
      </c>
      <c r="S97" s="93">
        <v>0</v>
      </c>
      <c r="T97" s="93">
        <v>0</v>
      </c>
      <c r="U97">
        <v>7.74</v>
      </c>
      <c r="V97">
        <v>0</v>
      </c>
      <c r="W97">
        <v>7.54</v>
      </c>
      <c r="X97">
        <v>70.16</v>
      </c>
      <c r="Y97">
        <v>23.39</v>
      </c>
      <c r="Z97">
        <v>23.38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20.27</v>
      </c>
      <c r="AH97">
        <v>45.97</v>
      </c>
      <c r="AI97">
        <v>45.97</v>
      </c>
    </row>
    <row r="98" spans="1:50">
      <c r="A98" t="s">
        <v>140</v>
      </c>
      <c r="B98" s="34">
        <v>261.72000000000003</v>
      </c>
      <c r="C98" s="34">
        <v>87.24</v>
      </c>
      <c r="D98" s="93">
        <f t="shared" si="1"/>
        <v>0</v>
      </c>
      <c r="E98" s="34">
        <v>3.84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115.73</v>
      </c>
      <c r="N98">
        <v>181.83</v>
      </c>
      <c r="O98">
        <v>101.31</v>
      </c>
      <c r="P98">
        <v>6.62</v>
      </c>
      <c r="Q98">
        <v>43.81</v>
      </c>
      <c r="R98" s="93">
        <v>0</v>
      </c>
      <c r="S98" s="93">
        <v>0</v>
      </c>
      <c r="T98" s="93">
        <v>0</v>
      </c>
      <c r="U98">
        <v>7.74</v>
      </c>
      <c r="V98">
        <v>0</v>
      </c>
      <c r="W98">
        <v>7.54</v>
      </c>
      <c r="X98">
        <v>75.180000000000007</v>
      </c>
      <c r="Y98">
        <v>25.06</v>
      </c>
      <c r="Z98">
        <v>25.05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</v>
      </c>
      <c r="AH98">
        <v>48.45</v>
      </c>
      <c r="AI98">
        <v>48.45</v>
      </c>
    </row>
    <row r="99" spans="1:50">
      <c r="A99" t="s">
        <v>141</v>
      </c>
      <c r="B99" s="34">
        <f>SUM(B3:B98)/4000</f>
        <v>5.1139475000000028</v>
      </c>
      <c r="C99" s="34">
        <f t="shared" ref="C99:P99" si="2">SUM(C3:C98)/4000</f>
        <v>1.5528874999999991</v>
      </c>
      <c r="D99" s="93">
        <f t="shared" ref="D99" si="3">SUM(D3:D98)/4000</f>
        <v>0.84455000000000069</v>
      </c>
      <c r="E99" s="34">
        <f>SUM(E3:E98)/4000</f>
        <v>7.682749999999991E-2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0.10044750000000002</v>
      </c>
      <c r="K99" s="37">
        <f t="shared" si="2"/>
        <v>0.10044750000000002</v>
      </c>
      <c r="L99" s="37">
        <f t="shared" si="2"/>
        <v>0.1029475</v>
      </c>
      <c r="M99">
        <f t="shared" si="2"/>
        <v>2.3132899999999967</v>
      </c>
      <c r="N99">
        <f t="shared" si="2"/>
        <v>6.4133350000000071</v>
      </c>
      <c r="O99">
        <f t="shared" si="2"/>
        <v>1.8475950000000019</v>
      </c>
      <c r="P99">
        <f t="shared" si="2"/>
        <v>0.15925500000000009</v>
      </c>
      <c r="Q99">
        <f t="shared" ref="Q99:AF99" si="5">SUM(Q3:Q98)/4000</f>
        <v>0.92915750000000008</v>
      </c>
      <c r="R99" s="93">
        <f t="shared" si="5"/>
        <v>0.28704750000000012</v>
      </c>
      <c r="S99" s="93">
        <f t="shared" si="5"/>
        <v>0.26881500000000019</v>
      </c>
      <c r="T99" s="93">
        <f t="shared" si="5"/>
        <v>0.28868750000000015</v>
      </c>
      <c r="U99">
        <f t="shared" si="5"/>
        <v>0.17640000000000006</v>
      </c>
      <c r="V99">
        <f t="shared" si="5"/>
        <v>1.0326650000000002</v>
      </c>
      <c r="W99">
        <f t="shared" si="5"/>
        <v>0.19369</v>
      </c>
      <c r="X99">
        <f t="shared" si="5"/>
        <v>1.1592474999999998</v>
      </c>
      <c r="Y99">
        <f t="shared" si="5"/>
        <v>0.38641499999999979</v>
      </c>
      <c r="Z99">
        <f t="shared" si="5"/>
        <v>0.38640749999999996</v>
      </c>
      <c r="AA99">
        <f t="shared" si="5"/>
        <v>1.9772924999999999</v>
      </c>
      <c r="AB99">
        <f t="shared" si="5"/>
        <v>0.39544500000000005</v>
      </c>
      <c r="AC99">
        <f t="shared" si="5"/>
        <v>0.69264499999999984</v>
      </c>
      <c r="AD99">
        <f t="shared" si="5"/>
        <v>0.32693750000000005</v>
      </c>
      <c r="AE99">
        <f t="shared" si="5"/>
        <v>0.73365750000000018</v>
      </c>
      <c r="AF99">
        <f t="shared" si="5"/>
        <v>0.36678000000000005</v>
      </c>
      <c r="AG99">
        <f t="shared" ref="AG99:AM99" si="6">SUM(AG3:AG98)/4000</f>
        <v>0.38545749999999984</v>
      </c>
      <c r="AH99">
        <f t="shared" si="6"/>
        <v>0.70781999999999989</v>
      </c>
      <c r="AI99">
        <f t="shared" si="6"/>
        <v>0.70781999999999989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45088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513.65999908176423</v>
      </c>
      <c r="L3">
        <v>13.657123005630421</v>
      </c>
      <c r="M3">
        <v>64.963251017061225</v>
      </c>
      <c r="N3">
        <v>53.200523742032274</v>
      </c>
      <c r="O3">
        <v>74.751074286224707</v>
      </c>
      <c r="P3">
        <v>29.3451904621819</v>
      </c>
      <c r="Q3">
        <v>8.9505645050404858</v>
      </c>
      <c r="R3">
        <v>19.21082882128395</v>
      </c>
      <c r="S3">
        <v>11.718305149880722</v>
      </c>
      <c r="T3">
        <v>7.2900000000000006E-2</v>
      </c>
      <c r="U3">
        <v>51.760057976302825</v>
      </c>
      <c r="V3">
        <v>7.9672446043165488</v>
      </c>
      <c r="W3">
        <v>19.19390722632118</v>
      </c>
      <c r="X3">
        <v>64.42417922625441</v>
      </c>
      <c r="Y3">
        <v>0</v>
      </c>
      <c r="Z3">
        <v>2.8783097999999998</v>
      </c>
      <c r="AA3">
        <v>18.513577979793247</v>
      </c>
      <c r="AB3">
        <v>19.470258505283525</v>
      </c>
      <c r="AC3">
        <v>14.124610071557475</v>
      </c>
      <c r="AD3">
        <v>4.4144551448036493</v>
      </c>
      <c r="AE3">
        <v>24.008369573977422</v>
      </c>
      <c r="AF3">
        <v>5.9271258247520446</v>
      </c>
      <c r="AG3">
        <v>28.991997982726893</v>
      </c>
      <c r="AH3">
        <v>52.629812725600004</v>
      </c>
      <c r="AI3">
        <v>1.5466906714819202</v>
      </c>
      <c r="AJ3">
        <v>0</v>
      </c>
      <c r="AK3">
        <v>27.017564495815751</v>
      </c>
      <c r="AL3">
        <v>63.37039</v>
      </c>
      <c r="AM3">
        <v>7.646837357199173</v>
      </c>
      <c r="AN3">
        <v>3.0391509852020198E-2</v>
      </c>
      <c r="AO3">
        <v>0</v>
      </c>
      <c r="AP3">
        <v>5.0637063490511602</v>
      </c>
      <c r="AQ3">
        <v>18.564787480658737</v>
      </c>
      <c r="AR3">
        <v>16.486599999999996</v>
      </c>
      <c r="AS3">
        <v>15.869177995939257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1.3106754000000003</v>
      </c>
      <c r="AZ3">
        <v>1.639656</v>
      </c>
      <c r="BA3">
        <v>1.2524076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1223.397683579115</v>
      </c>
      <c r="DN3">
        <v>41.53244299367244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513.65999908176423</v>
      </c>
      <c r="L4">
        <v>13.657123005630421</v>
      </c>
      <c r="M4">
        <v>64.963251017061225</v>
      </c>
      <c r="N4">
        <v>53.200523742032274</v>
      </c>
      <c r="O4">
        <v>74.751074286224707</v>
      </c>
      <c r="P4">
        <v>29.3451904621819</v>
      </c>
      <c r="Q4">
        <v>9.207900808729466</v>
      </c>
      <c r="R4">
        <v>19.21082882128395</v>
      </c>
      <c r="S4">
        <v>11.884961954057193</v>
      </c>
      <c r="T4">
        <v>7.2900000000000006E-2</v>
      </c>
      <c r="U4">
        <v>51.760057976302825</v>
      </c>
      <c r="V4">
        <v>7.9672446043165488</v>
      </c>
      <c r="W4">
        <v>19.19390722632118</v>
      </c>
      <c r="X4">
        <v>64.787941323206965</v>
      </c>
      <c r="Y4">
        <v>0</v>
      </c>
      <c r="Z4">
        <v>2.8783097999999998</v>
      </c>
      <c r="AA4">
        <v>18.513577979793247</v>
      </c>
      <c r="AB4">
        <v>19.470258505283525</v>
      </c>
      <c r="AC4">
        <v>14.124610071557475</v>
      </c>
      <c r="AD4">
        <v>4.4144551448036493</v>
      </c>
      <c r="AE4">
        <v>24.008369573977422</v>
      </c>
      <c r="AF4">
        <v>5.9271258247520446</v>
      </c>
      <c r="AG4">
        <v>28.991997982726893</v>
      </c>
      <c r="AH4">
        <v>52.629812725600004</v>
      </c>
      <c r="AI4">
        <v>1.5466906714819202</v>
      </c>
      <c r="AJ4">
        <v>0</v>
      </c>
      <c r="AK4">
        <v>27.017564495815751</v>
      </c>
      <c r="AL4">
        <v>63.37039</v>
      </c>
      <c r="AM4">
        <v>7.646837357199173</v>
      </c>
      <c r="AN4">
        <v>3.0391509852020198E-2</v>
      </c>
      <c r="AO4">
        <v>0</v>
      </c>
      <c r="AP4">
        <v>5.0637063490511602</v>
      </c>
      <c r="AQ4">
        <v>18.564787480658737</v>
      </c>
      <c r="AR4">
        <v>16.486599999999996</v>
      </c>
      <c r="AS4">
        <v>15.869177995939257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1.3106754000000003</v>
      </c>
      <c r="AZ4">
        <v>1.0931040000000001</v>
      </c>
      <c r="BA4">
        <v>1.2524076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1223.6309993411874</v>
      </c>
      <c r="DN4">
        <v>41.540330436418145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513.65999908176423</v>
      </c>
      <c r="L5">
        <v>13.692344026344959</v>
      </c>
      <c r="M5">
        <v>64.963251017061225</v>
      </c>
      <c r="N5">
        <v>53.200523742032274</v>
      </c>
      <c r="O5">
        <v>74.751074286224707</v>
      </c>
      <c r="P5">
        <v>29.3451904621819</v>
      </c>
      <c r="Q5">
        <v>9.207900808729466</v>
      </c>
      <c r="R5">
        <v>19.21082882128395</v>
      </c>
      <c r="S5">
        <v>11.884961954057193</v>
      </c>
      <c r="T5">
        <v>7.2900000000000006E-2</v>
      </c>
      <c r="U5">
        <v>51.760057976302825</v>
      </c>
      <c r="V5">
        <v>7.9672446043165488</v>
      </c>
      <c r="W5">
        <v>19.19390722632118</v>
      </c>
      <c r="X5">
        <v>64.787941323206965</v>
      </c>
      <c r="Y5">
        <v>0</v>
      </c>
      <c r="Z5">
        <v>2.8783097999999998</v>
      </c>
      <c r="AA5">
        <v>18.513577979793247</v>
      </c>
      <c r="AB5">
        <v>19.470258505283525</v>
      </c>
      <c r="AC5">
        <v>14.124610071557475</v>
      </c>
      <c r="AD5">
        <v>4.4144551448036493</v>
      </c>
      <c r="AE5">
        <v>24.008369573977422</v>
      </c>
      <c r="AF5">
        <v>5.9271258247520446</v>
      </c>
      <c r="AG5">
        <v>28.991997982726893</v>
      </c>
      <c r="AH5">
        <v>42.103849836399995</v>
      </c>
      <c r="AI5">
        <v>1.5466906714819202</v>
      </c>
      <c r="AJ5">
        <v>0</v>
      </c>
      <c r="AK5">
        <v>27.017564495815751</v>
      </c>
      <c r="AL5">
        <v>63.37039</v>
      </c>
      <c r="AM5">
        <v>7.646837357199173</v>
      </c>
      <c r="AN5">
        <v>3.0391509852020198E-2</v>
      </c>
      <c r="AO5">
        <v>0</v>
      </c>
      <c r="AP5">
        <v>5.0637063490511602</v>
      </c>
      <c r="AQ5">
        <v>18.564787480658737</v>
      </c>
      <c r="AR5">
        <v>16.486599999999996</v>
      </c>
      <c r="AS5">
        <v>15.869177995939257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1.3106754000000003</v>
      </c>
      <c r="AZ5">
        <v>1.0931040000000001</v>
      </c>
      <c r="BA5">
        <v>1.0019267999999999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1213.2420882039676</v>
      </c>
      <c r="DN5">
        <v>41.188018905152582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513.65999908176423</v>
      </c>
      <c r="L6">
        <v>13.692344026344959</v>
      </c>
      <c r="M6">
        <v>64.963251017061225</v>
      </c>
      <c r="N6">
        <v>53.200523742032274</v>
      </c>
      <c r="O6">
        <v>74.751074286224707</v>
      </c>
      <c r="P6">
        <v>29.3451904621819</v>
      </c>
      <c r="Q6">
        <v>9.207900808729466</v>
      </c>
      <c r="R6">
        <v>19.21082882128395</v>
      </c>
      <c r="S6">
        <v>11.884961954057193</v>
      </c>
      <c r="T6">
        <v>7.2900000000000006E-2</v>
      </c>
      <c r="U6">
        <v>51.760057976302825</v>
      </c>
      <c r="V6">
        <v>7.9672446043165488</v>
      </c>
      <c r="W6">
        <v>19.19390722632118</v>
      </c>
      <c r="X6">
        <v>64.787941323206965</v>
      </c>
      <c r="Y6">
        <v>0</v>
      </c>
      <c r="Z6">
        <v>2.8783097999999998</v>
      </c>
      <c r="AA6">
        <v>18.513577979793247</v>
      </c>
      <c r="AB6">
        <v>19.470258505283525</v>
      </c>
      <c r="AC6">
        <v>14.124610071557475</v>
      </c>
      <c r="AD6">
        <v>4.4144551448036493</v>
      </c>
      <c r="AE6">
        <v>24.008369573977422</v>
      </c>
      <c r="AF6">
        <v>5.9271258247520446</v>
      </c>
      <c r="AG6">
        <v>28.991997982726893</v>
      </c>
      <c r="AH6">
        <v>42.103849836399995</v>
      </c>
      <c r="AI6">
        <v>1.5466906714819202</v>
      </c>
      <c r="AJ6">
        <v>0</v>
      </c>
      <c r="AK6">
        <v>27.017564495815751</v>
      </c>
      <c r="AL6">
        <v>63.37039</v>
      </c>
      <c r="AM6">
        <v>7.646837357199173</v>
      </c>
      <c r="AN6">
        <v>3.0391509852020198E-2</v>
      </c>
      <c r="AO6">
        <v>0</v>
      </c>
      <c r="AP6">
        <v>1.012741269810232</v>
      </c>
      <c r="AQ6">
        <v>18.564787480658737</v>
      </c>
      <c r="AR6">
        <v>16.486599999999996</v>
      </c>
      <c r="AS6">
        <v>15.869177995939257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1.3106754000000003</v>
      </c>
      <c r="AZ6">
        <v>1.0931040000000001</v>
      </c>
      <c r="BA6">
        <v>1.0019267999999999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1209.3242324144894</v>
      </c>
      <c r="DN6">
        <v>41.054909615389697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513.65999908176423</v>
      </c>
      <c r="L7">
        <v>13.692344026344959</v>
      </c>
      <c r="M7">
        <v>64.963251017061225</v>
      </c>
      <c r="N7">
        <v>53.200523742032274</v>
      </c>
      <c r="O7">
        <v>74.751074286224707</v>
      </c>
      <c r="P7">
        <v>29.3451904621819</v>
      </c>
      <c r="Q7">
        <v>9.207900808729466</v>
      </c>
      <c r="R7">
        <v>19.21082882128395</v>
      </c>
      <c r="S7">
        <v>11.884961954057193</v>
      </c>
      <c r="T7">
        <v>7.2900000000000006E-2</v>
      </c>
      <c r="U7">
        <v>51.760057976302825</v>
      </c>
      <c r="V7">
        <v>7.9672446043165488</v>
      </c>
      <c r="W7">
        <v>19.19390722632118</v>
      </c>
      <c r="X7">
        <v>64.787941323206965</v>
      </c>
      <c r="Y7">
        <v>0</v>
      </c>
      <c r="Z7">
        <v>5.7566195999999996</v>
      </c>
      <c r="AA7">
        <v>18.513577979793247</v>
      </c>
      <c r="AB7">
        <v>19.470258505283525</v>
      </c>
      <c r="AC7">
        <v>14.124610071557475</v>
      </c>
      <c r="AD7">
        <v>4.4144551448036493</v>
      </c>
      <c r="AE7">
        <v>24.008369573977422</v>
      </c>
      <c r="AF7">
        <v>5.9271258247520446</v>
      </c>
      <c r="AG7">
        <v>28.991997982726893</v>
      </c>
      <c r="AH7">
        <v>38.353709443499994</v>
      </c>
      <c r="AI7">
        <v>1.5466906714819202</v>
      </c>
      <c r="AJ7">
        <v>0</v>
      </c>
      <c r="AK7">
        <v>27.017564495815751</v>
      </c>
      <c r="AL7">
        <v>63.37039</v>
      </c>
      <c r="AM7">
        <v>7.646837357199173</v>
      </c>
      <c r="AN7">
        <v>3.0391509852020198E-2</v>
      </c>
      <c r="AO7">
        <v>0</v>
      </c>
      <c r="AP7">
        <v>0.84395105817519345</v>
      </c>
      <c r="AQ7">
        <v>18.564787480658737</v>
      </c>
      <c r="AR7">
        <v>16.486599999999996</v>
      </c>
      <c r="AS7">
        <v>15.869177995939257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1.3106754000000003</v>
      </c>
      <c r="AZ7">
        <v>0.54655200000000004</v>
      </c>
      <c r="BA7">
        <v>0.91117259999999989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1207.701352360798</v>
      </c>
      <c r="DN7">
        <v>40.99986266454605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513.65999908176423</v>
      </c>
      <c r="L8">
        <v>13.692344026344959</v>
      </c>
      <c r="M8">
        <v>64.963251017061225</v>
      </c>
      <c r="N8">
        <v>53.200523742032274</v>
      </c>
      <c r="O8">
        <v>74.751074286224707</v>
      </c>
      <c r="P8">
        <v>29.3451904621819</v>
      </c>
      <c r="Q8">
        <v>9.207900808729466</v>
      </c>
      <c r="R8">
        <v>19.21082882128395</v>
      </c>
      <c r="S8">
        <v>11.884961954057193</v>
      </c>
      <c r="T8">
        <v>7.2900000000000006E-2</v>
      </c>
      <c r="U8">
        <v>51.760057976302825</v>
      </c>
      <c r="V8">
        <v>7.9672446043165488</v>
      </c>
      <c r="W8">
        <v>19.19390722632118</v>
      </c>
      <c r="X8">
        <v>64.787941323206965</v>
      </c>
      <c r="Y8">
        <v>0</v>
      </c>
      <c r="Z8">
        <v>5.7566195999999996</v>
      </c>
      <c r="AA8">
        <v>18.513577979793247</v>
      </c>
      <c r="AB8">
        <v>19.470258505283525</v>
      </c>
      <c r="AC8">
        <v>14.124610071557475</v>
      </c>
      <c r="AD8">
        <v>4.4144551448036493</v>
      </c>
      <c r="AE8">
        <v>24.008369573977422</v>
      </c>
      <c r="AF8">
        <v>5.9271258247520446</v>
      </c>
      <c r="AG8">
        <v>28.991997982726893</v>
      </c>
      <c r="AH8">
        <v>38.353709443499994</v>
      </c>
      <c r="AI8">
        <v>1.5466906714819202</v>
      </c>
      <c r="AJ8">
        <v>0</v>
      </c>
      <c r="AK8">
        <v>27.017564495815751</v>
      </c>
      <c r="AL8">
        <v>63.37039</v>
      </c>
      <c r="AM8">
        <v>7.646837357199173</v>
      </c>
      <c r="AN8">
        <v>3.0391509852020198E-2</v>
      </c>
      <c r="AO8">
        <v>0</v>
      </c>
      <c r="AP8">
        <v>0.84395105817519345</v>
      </c>
      <c r="AQ8">
        <v>18.564787480658737</v>
      </c>
      <c r="AR8">
        <v>16.486599999999996</v>
      </c>
      <c r="AS8">
        <v>15.869177995939257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1.3106754000000003</v>
      </c>
      <c r="AZ8">
        <v>0.54655200000000004</v>
      </c>
      <c r="BA8">
        <v>0.91117259999999989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1207.701352360798</v>
      </c>
      <c r="DN8">
        <v>40.99986266454605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513.65999908176423</v>
      </c>
      <c r="L9">
        <v>13.692344026344959</v>
      </c>
      <c r="M9">
        <v>64.963251017061225</v>
      </c>
      <c r="N9">
        <v>53.200523742032274</v>
      </c>
      <c r="O9">
        <v>74.751074286224707</v>
      </c>
      <c r="P9">
        <v>29.3451904621819</v>
      </c>
      <c r="Q9">
        <v>9.207900808729466</v>
      </c>
      <c r="R9">
        <v>19.21082882128395</v>
      </c>
      <c r="S9">
        <v>11.884961954057193</v>
      </c>
      <c r="T9">
        <v>7.2900000000000006E-2</v>
      </c>
      <c r="U9">
        <v>51.760057976302825</v>
      </c>
      <c r="V9">
        <v>7.9672446043165488</v>
      </c>
      <c r="W9">
        <v>19.19390722632118</v>
      </c>
      <c r="X9">
        <v>64.787941323206965</v>
      </c>
      <c r="Y9">
        <v>0</v>
      </c>
      <c r="Z9">
        <v>5.7566195999999996</v>
      </c>
      <c r="AA9">
        <v>18.513577979793247</v>
      </c>
      <c r="AB9">
        <v>19.470258505283525</v>
      </c>
      <c r="AC9">
        <v>14.124610071557475</v>
      </c>
      <c r="AD9">
        <v>4.4144551448036493</v>
      </c>
      <c r="AE9">
        <v>24.008369573977422</v>
      </c>
      <c r="AF9">
        <v>5.9271258247520446</v>
      </c>
      <c r="AG9">
        <v>28.991997982726893</v>
      </c>
      <c r="AH9">
        <v>38.353709443499994</v>
      </c>
      <c r="AI9">
        <v>1.5466906714819202</v>
      </c>
      <c r="AJ9">
        <v>0</v>
      </c>
      <c r="AK9">
        <v>27.017564495815751</v>
      </c>
      <c r="AL9">
        <v>63.37039</v>
      </c>
      <c r="AM9">
        <v>7.646837357199173</v>
      </c>
      <c r="AN9">
        <v>3.0391509852020198E-2</v>
      </c>
      <c r="AO9">
        <v>0</v>
      </c>
      <c r="AP9">
        <v>0.84395105817519345</v>
      </c>
      <c r="AQ9">
        <v>18.564787480658737</v>
      </c>
      <c r="AR9">
        <v>16.486599999999996</v>
      </c>
      <c r="AS9">
        <v>15.869177995939257</v>
      </c>
      <c r="AT9">
        <v>0</v>
      </c>
      <c r="AU9">
        <v>0</v>
      </c>
      <c r="AV9">
        <v>0</v>
      </c>
      <c r="AW9">
        <v>0</v>
      </c>
      <c r="AX9">
        <v>0</v>
      </c>
      <c r="AY9">
        <v>1.3106754000000003</v>
      </c>
      <c r="AZ9">
        <v>0</v>
      </c>
      <c r="BA9">
        <v>0.91117259999999989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1207.1727274607979</v>
      </c>
      <c r="DN9">
        <v>40.981935564546049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513.65999908176423</v>
      </c>
      <c r="L10">
        <v>13.692344026344959</v>
      </c>
      <c r="M10">
        <v>64.963251017061225</v>
      </c>
      <c r="N10">
        <v>53.200523742032274</v>
      </c>
      <c r="O10">
        <v>74.751074286224707</v>
      </c>
      <c r="P10">
        <v>29.3451904621819</v>
      </c>
      <c r="Q10">
        <v>9.207900808729466</v>
      </c>
      <c r="R10">
        <v>19.21082882128395</v>
      </c>
      <c r="S10">
        <v>11.884961954057193</v>
      </c>
      <c r="T10">
        <v>7.2900000000000006E-2</v>
      </c>
      <c r="U10">
        <v>51.760057976302825</v>
      </c>
      <c r="V10">
        <v>7.9672446043165488</v>
      </c>
      <c r="W10">
        <v>19.19390722632118</v>
      </c>
      <c r="X10">
        <v>64.787941323206965</v>
      </c>
      <c r="Y10">
        <v>0</v>
      </c>
      <c r="Z10">
        <v>5.7566195999999996</v>
      </c>
      <c r="AA10">
        <v>18.513577979793247</v>
      </c>
      <c r="AB10">
        <v>19.470258505283525</v>
      </c>
      <c r="AC10">
        <v>14.124610071557475</v>
      </c>
      <c r="AD10">
        <v>4.4144551448036493</v>
      </c>
      <c r="AE10">
        <v>24.008369573977422</v>
      </c>
      <c r="AF10">
        <v>5.9271258247520446</v>
      </c>
      <c r="AG10">
        <v>28.991997982726893</v>
      </c>
      <c r="AH10">
        <v>38.353709443499994</v>
      </c>
      <c r="AI10">
        <v>1.5466906714819202</v>
      </c>
      <c r="AJ10">
        <v>0</v>
      </c>
      <c r="AK10">
        <v>27.017564495815751</v>
      </c>
      <c r="AL10">
        <v>63.37039</v>
      </c>
      <c r="AM10">
        <v>7.646837357199173</v>
      </c>
      <c r="AN10">
        <v>3.0391509852020198E-2</v>
      </c>
      <c r="AO10">
        <v>0</v>
      </c>
      <c r="AP10">
        <v>0.84395105817519345</v>
      </c>
      <c r="AQ10">
        <v>18.564787480658737</v>
      </c>
      <c r="AR10">
        <v>16.486599999999996</v>
      </c>
      <c r="AS10">
        <v>15.869177995939257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1.3106754000000003</v>
      </c>
      <c r="AZ10">
        <v>0</v>
      </c>
      <c r="BA10">
        <v>0.91117259999999989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1207.1727274607979</v>
      </c>
      <c r="DN10">
        <v>40.981935564546049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513.65999908176423</v>
      </c>
      <c r="L11">
        <v>13.692344026344959</v>
      </c>
      <c r="M11">
        <v>64.963251017061225</v>
      </c>
      <c r="N11">
        <v>53.200523742032274</v>
      </c>
      <c r="O11">
        <v>74.751074286224707</v>
      </c>
      <c r="P11">
        <v>29.3451904621819</v>
      </c>
      <c r="Q11">
        <v>9.207900808729466</v>
      </c>
      <c r="R11">
        <v>19.21082882128395</v>
      </c>
      <c r="S11">
        <v>11.884961954057193</v>
      </c>
      <c r="T11">
        <v>0.72899999999999998</v>
      </c>
      <c r="U11">
        <v>51.760057976302825</v>
      </c>
      <c r="V11">
        <v>7.9672446043165488</v>
      </c>
      <c r="W11">
        <v>19.19390722632118</v>
      </c>
      <c r="X11">
        <v>64.787941323206965</v>
      </c>
      <c r="Y11">
        <v>0</v>
      </c>
      <c r="Z11">
        <v>5.7566195999999996</v>
      </c>
      <c r="AA11">
        <v>6.1711926599310827</v>
      </c>
      <c r="AB11">
        <v>19.470258505283525</v>
      </c>
      <c r="AC11">
        <v>14.124610071557475</v>
      </c>
      <c r="AD11">
        <v>4.4144551448036493</v>
      </c>
      <c r="AE11">
        <v>24.008369573977422</v>
      </c>
      <c r="AF11">
        <v>5.9271258247520446</v>
      </c>
      <c r="AG11">
        <v>28.991997982726893</v>
      </c>
      <c r="AH11">
        <v>38.353709443499994</v>
      </c>
      <c r="AI11">
        <v>1.5466906714819202</v>
      </c>
      <c r="AJ11">
        <v>0</v>
      </c>
      <c r="AK11">
        <v>27.017564495815751</v>
      </c>
      <c r="AL11">
        <v>63.37039</v>
      </c>
      <c r="AM11">
        <v>7.646837357199173</v>
      </c>
      <c r="AN11">
        <v>3.0391509852020198E-2</v>
      </c>
      <c r="AO11">
        <v>0</v>
      </c>
      <c r="AP11">
        <v>0.84395105817519345</v>
      </c>
      <c r="AQ11">
        <v>18.564787480658737</v>
      </c>
      <c r="AR11">
        <v>16.486599999999996</v>
      </c>
      <c r="AS11">
        <v>15.869177995939257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1.3106754000000003</v>
      </c>
      <c r="AZ11">
        <v>0</v>
      </c>
      <c r="BA11">
        <v>0.91117259999999989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1195.8700323025703</v>
      </c>
      <c r="DN11">
        <v>40.598345402911747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488.53878813828953</v>
      </c>
      <c r="L12">
        <v>13.692344026344959</v>
      </c>
      <c r="M12">
        <v>64.963251017061225</v>
      </c>
      <c r="N12">
        <v>53.200523742032274</v>
      </c>
      <c r="O12">
        <v>74.751074286224707</v>
      </c>
      <c r="P12">
        <v>29.3451904621819</v>
      </c>
      <c r="Q12">
        <v>9.207900808729466</v>
      </c>
      <c r="R12">
        <v>19.21082882128395</v>
      </c>
      <c r="S12">
        <v>11.884961954057193</v>
      </c>
      <c r="T12">
        <v>0.72899999999999998</v>
      </c>
      <c r="U12">
        <v>51.760057976302825</v>
      </c>
      <c r="V12">
        <v>7.9672446043165488</v>
      </c>
      <c r="W12">
        <v>19.19390722632118</v>
      </c>
      <c r="X12">
        <v>64.787941323206965</v>
      </c>
      <c r="Y12">
        <v>0</v>
      </c>
      <c r="Z12">
        <v>5.7566195999999996</v>
      </c>
      <c r="AA12">
        <v>6.1711926599310827</v>
      </c>
      <c r="AB12">
        <v>19.470258505283525</v>
      </c>
      <c r="AC12">
        <v>14.124610071557475</v>
      </c>
      <c r="AD12">
        <v>4.4144551448036493</v>
      </c>
      <c r="AE12">
        <v>24.008369573977422</v>
      </c>
      <c r="AF12">
        <v>5.9271258247520446</v>
      </c>
      <c r="AG12">
        <v>28.991997982726893</v>
      </c>
      <c r="AH12">
        <v>38.353709443499994</v>
      </c>
      <c r="AI12">
        <v>1.5466906714819202</v>
      </c>
      <c r="AJ12">
        <v>0</v>
      </c>
      <c r="AK12">
        <v>27.017564495815751</v>
      </c>
      <c r="AL12">
        <v>63.37039</v>
      </c>
      <c r="AM12">
        <v>7.646837357199173</v>
      </c>
      <c r="AN12">
        <v>3.0391509852020198E-2</v>
      </c>
      <c r="AO12">
        <v>0</v>
      </c>
      <c r="AP12">
        <v>0.84395105817519345</v>
      </c>
      <c r="AQ12">
        <v>18.564787480658737</v>
      </c>
      <c r="AR12">
        <v>17.456399999999995</v>
      </c>
      <c r="AS12">
        <v>15.869177995939257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1.3106754000000003</v>
      </c>
      <c r="AZ12">
        <v>0</v>
      </c>
      <c r="BA12">
        <v>0.91117259999999989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1172.5107880979319</v>
      </c>
      <c r="DN12">
        <v>39.806178664075318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458.68563972059991</v>
      </c>
      <c r="L13">
        <v>13.692344026344959</v>
      </c>
      <c r="M13">
        <v>64.963251017061225</v>
      </c>
      <c r="N13">
        <v>53.200523742032274</v>
      </c>
      <c r="O13">
        <v>74.751074286224707</v>
      </c>
      <c r="P13">
        <v>29.3451904621819</v>
      </c>
      <c r="Q13">
        <v>9.207900808729466</v>
      </c>
      <c r="R13">
        <v>19.21082882128395</v>
      </c>
      <c r="S13">
        <v>11.884961954057193</v>
      </c>
      <c r="T13">
        <v>0.72899999999999998</v>
      </c>
      <c r="U13">
        <v>51.760057976302825</v>
      </c>
      <c r="V13">
        <v>8.4668883453237402</v>
      </c>
      <c r="W13">
        <v>19.19390722632118</v>
      </c>
      <c r="X13">
        <v>64.787941323206965</v>
      </c>
      <c r="Y13">
        <v>0</v>
      </c>
      <c r="Z13">
        <v>5.7566195999999996</v>
      </c>
      <c r="AA13">
        <v>6.1711926599310827</v>
      </c>
      <c r="AB13">
        <v>19.470258505283525</v>
      </c>
      <c r="AC13">
        <v>14.124610071557475</v>
      </c>
      <c r="AD13">
        <v>4.4144551448036493</v>
      </c>
      <c r="AE13">
        <v>24.008369573977422</v>
      </c>
      <c r="AF13">
        <v>5.9271258247520446</v>
      </c>
      <c r="AG13">
        <v>28.991997982726893</v>
      </c>
      <c r="AH13">
        <v>38.353709443499994</v>
      </c>
      <c r="AI13">
        <v>1.5466906714819202</v>
      </c>
      <c r="AJ13">
        <v>0</v>
      </c>
      <c r="AK13">
        <v>27.017564495815751</v>
      </c>
      <c r="AL13">
        <v>63.37039</v>
      </c>
      <c r="AM13">
        <v>7.646837357199173</v>
      </c>
      <c r="AN13">
        <v>3.0391509852020198E-2</v>
      </c>
      <c r="AO13">
        <v>0</v>
      </c>
      <c r="AP13">
        <v>0.84395105817519345</v>
      </c>
      <c r="AQ13">
        <v>18.564787480658737</v>
      </c>
      <c r="AR13">
        <v>17.456399999999995</v>
      </c>
      <c r="AS13">
        <v>15.869177995939257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1.3106754000000003</v>
      </c>
      <c r="AZ13">
        <v>0</v>
      </c>
      <c r="BA13">
        <v>0.91117259999999989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1144.1200784976231</v>
      </c>
      <c r="DN13">
        <v>38.843383587701794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458.68563972059991</v>
      </c>
      <c r="L14">
        <v>13.692344026344959</v>
      </c>
      <c r="M14">
        <v>64.963251017061225</v>
      </c>
      <c r="N14">
        <v>53.200523742032274</v>
      </c>
      <c r="O14">
        <v>74.751074286224707</v>
      </c>
      <c r="P14">
        <v>29.3451904621819</v>
      </c>
      <c r="Q14">
        <v>9.207900808729466</v>
      </c>
      <c r="R14">
        <v>19.21082882128395</v>
      </c>
      <c r="S14">
        <v>11.884961954057193</v>
      </c>
      <c r="T14">
        <v>0.72899999999999998</v>
      </c>
      <c r="U14">
        <v>51.760057976302825</v>
      </c>
      <c r="V14">
        <v>8.4668883453237402</v>
      </c>
      <c r="W14">
        <v>19.19390722632118</v>
      </c>
      <c r="X14">
        <v>64.787941323206965</v>
      </c>
      <c r="Y14">
        <v>0</v>
      </c>
      <c r="Z14">
        <v>5.7566195999999996</v>
      </c>
      <c r="AA14">
        <v>6.1711926599310827</v>
      </c>
      <c r="AB14">
        <v>19.470258505283525</v>
      </c>
      <c r="AC14">
        <v>14.124610071557475</v>
      </c>
      <c r="AD14">
        <v>4.4144551448036493</v>
      </c>
      <c r="AE14">
        <v>24.008369573977422</v>
      </c>
      <c r="AF14">
        <v>5.9271258247520446</v>
      </c>
      <c r="AG14">
        <v>28.991997982726893</v>
      </c>
      <c r="AH14">
        <v>38.353709443499994</v>
      </c>
      <c r="AI14">
        <v>1.5466906714819202</v>
      </c>
      <c r="AJ14">
        <v>0</v>
      </c>
      <c r="AK14">
        <v>27.017564495815751</v>
      </c>
      <c r="AL14">
        <v>63.37039</v>
      </c>
      <c r="AM14">
        <v>7.646837357199173</v>
      </c>
      <c r="AN14">
        <v>3.0391509852020198E-2</v>
      </c>
      <c r="AO14">
        <v>0</v>
      </c>
      <c r="AP14">
        <v>0.84395105817519345</v>
      </c>
      <c r="AQ14">
        <v>18.564787480658737</v>
      </c>
      <c r="AR14">
        <v>16.486599999999996</v>
      </c>
      <c r="AS14">
        <v>15.869177995939257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1.3106754000000003</v>
      </c>
      <c r="AZ14">
        <v>0</v>
      </c>
      <c r="BA14">
        <v>0.91117259999999989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1143.1820877619346</v>
      </c>
      <c r="DN14">
        <v>38.811574323390204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488.53878813828953</v>
      </c>
      <c r="L15">
        <v>13.692344026344959</v>
      </c>
      <c r="M15">
        <v>64.963251017061225</v>
      </c>
      <c r="N15">
        <v>53.200523742032274</v>
      </c>
      <c r="O15">
        <v>74.751074286224707</v>
      </c>
      <c r="P15">
        <v>29.3451904621819</v>
      </c>
      <c r="Q15">
        <v>9.207900808729466</v>
      </c>
      <c r="R15">
        <v>19.21082882128395</v>
      </c>
      <c r="S15">
        <v>11.884961954057193</v>
      </c>
      <c r="T15">
        <v>0.72899999999999998</v>
      </c>
      <c r="U15">
        <v>51.760057976302825</v>
      </c>
      <c r="V15">
        <v>8.4668883453237402</v>
      </c>
      <c r="W15">
        <v>19.19390722632118</v>
      </c>
      <c r="X15">
        <v>64.787941323206965</v>
      </c>
      <c r="Y15">
        <v>0</v>
      </c>
      <c r="Z15">
        <v>5.7566195999999996</v>
      </c>
      <c r="AA15">
        <v>6.1711926599310827</v>
      </c>
      <c r="AB15">
        <v>19.470258505283525</v>
      </c>
      <c r="AC15">
        <v>14.124610071557475</v>
      </c>
      <c r="AD15">
        <v>4.4144551448036493</v>
      </c>
      <c r="AE15">
        <v>24.008369573977422</v>
      </c>
      <c r="AF15">
        <v>5.9271258247520446</v>
      </c>
      <c r="AG15">
        <v>28.991997982726893</v>
      </c>
      <c r="AH15">
        <v>38.353709443499994</v>
      </c>
      <c r="AI15">
        <v>7.9190544824790354</v>
      </c>
      <c r="AJ15">
        <v>0</v>
      </c>
      <c r="AK15">
        <v>27.017564495815751</v>
      </c>
      <c r="AL15">
        <v>61.983349999999987</v>
      </c>
      <c r="AM15">
        <v>7.646837357199173</v>
      </c>
      <c r="AN15">
        <v>3.0391509852020198E-2</v>
      </c>
      <c r="AO15">
        <v>0</v>
      </c>
      <c r="AP15">
        <v>1.1252680775669246</v>
      </c>
      <c r="AQ15">
        <v>18.564787480658737</v>
      </c>
      <c r="AR15">
        <v>16.486599999999996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1.3106754000000003</v>
      </c>
      <c r="AZ15">
        <v>0</v>
      </c>
      <c r="BA15">
        <v>0.91117259999999989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1176.8983131839259</v>
      </c>
      <c r="DN15">
        <v>39.954987365698521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458.68563972059991</v>
      </c>
      <c r="L16">
        <v>13.692344026344959</v>
      </c>
      <c r="M16">
        <v>64.963251017061225</v>
      </c>
      <c r="N16">
        <v>53.200523742032274</v>
      </c>
      <c r="O16">
        <v>74.751074286224707</v>
      </c>
      <c r="P16">
        <v>29.3451904621819</v>
      </c>
      <c r="Q16">
        <v>9.207900808729466</v>
      </c>
      <c r="R16">
        <v>19.21082882128395</v>
      </c>
      <c r="S16">
        <v>11.884961954057193</v>
      </c>
      <c r="T16">
        <v>0.72899999999999998</v>
      </c>
      <c r="U16">
        <v>51.760057976302825</v>
      </c>
      <c r="V16">
        <v>8.4668883453237402</v>
      </c>
      <c r="W16">
        <v>19.19390722632118</v>
      </c>
      <c r="X16">
        <v>64.787941323206965</v>
      </c>
      <c r="Y16">
        <v>0</v>
      </c>
      <c r="Z16">
        <v>5.7566195999999996</v>
      </c>
      <c r="AA16">
        <v>6.1711926599310827</v>
      </c>
      <c r="AB16">
        <v>19.470258505283525</v>
      </c>
      <c r="AC16">
        <v>14.124610071557475</v>
      </c>
      <c r="AD16">
        <v>4.4144551448036493</v>
      </c>
      <c r="AE16">
        <v>24.008369573977422</v>
      </c>
      <c r="AF16">
        <v>5.9271258247520446</v>
      </c>
      <c r="AG16">
        <v>28.991997982726893</v>
      </c>
      <c r="AH16">
        <v>38.353709443499994</v>
      </c>
      <c r="AI16">
        <v>7.9190544824790354</v>
      </c>
      <c r="AJ16">
        <v>0</v>
      </c>
      <c r="AK16">
        <v>27.017564495815751</v>
      </c>
      <c r="AL16">
        <v>61.983349999999987</v>
      </c>
      <c r="AM16">
        <v>7.646837357199173</v>
      </c>
      <c r="AN16">
        <v>3.0391509852020198E-2</v>
      </c>
      <c r="AO16">
        <v>0</v>
      </c>
      <c r="AP16">
        <v>1.1252680775669246</v>
      </c>
      <c r="AQ16">
        <v>18.564787480658737</v>
      </c>
      <c r="AR16">
        <v>16.486599999999996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1.3106754000000003</v>
      </c>
      <c r="AZ16">
        <v>0</v>
      </c>
      <c r="BA16">
        <v>0.91117259999999989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1148.0243480343365</v>
      </c>
      <c r="DN16">
        <v>38.975804097598377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458.68563972059991</v>
      </c>
      <c r="L17">
        <v>13.692344026344959</v>
      </c>
      <c r="M17">
        <v>64.963251017061225</v>
      </c>
      <c r="N17">
        <v>53.200523742032274</v>
      </c>
      <c r="O17">
        <v>74.751074286224707</v>
      </c>
      <c r="P17">
        <v>29.3451904621819</v>
      </c>
      <c r="Q17">
        <v>9.207900808729466</v>
      </c>
      <c r="R17">
        <v>19.21082882128395</v>
      </c>
      <c r="S17">
        <v>11.884961954057193</v>
      </c>
      <c r="T17">
        <v>0.72899999999999998</v>
      </c>
      <c r="U17">
        <v>51.760057976302825</v>
      </c>
      <c r="V17">
        <v>8.4668883453237402</v>
      </c>
      <c r="W17">
        <v>19.19390722632118</v>
      </c>
      <c r="X17">
        <v>64.787941323206965</v>
      </c>
      <c r="Y17">
        <v>0</v>
      </c>
      <c r="Z17">
        <v>5.7566195999999996</v>
      </c>
      <c r="AA17">
        <v>6.1711926599310827</v>
      </c>
      <c r="AB17">
        <v>19.470258505283525</v>
      </c>
      <c r="AC17">
        <v>14.124610071557475</v>
      </c>
      <c r="AD17">
        <v>4.4144551448036493</v>
      </c>
      <c r="AE17">
        <v>24.008369573977422</v>
      </c>
      <c r="AF17">
        <v>5.9271258247520446</v>
      </c>
      <c r="AG17">
        <v>28.991997982726893</v>
      </c>
      <c r="AH17">
        <v>38.353709443499994</v>
      </c>
      <c r="AI17">
        <v>7.9190544824790354</v>
      </c>
      <c r="AJ17">
        <v>0</v>
      </c>
      <c r="AK17">
        <v>27.017564495815751</v>
      </c>
      <c r="AL17">
        <v>61.983349999999987</v>
      </c>
      <c r="AM17">
        <v>7.646837357199173</v>
      </c>
      <c r="AN17">
        <v>3.0391509852020198E-2</v>
      </c>
      <c r="AO17">
        <v>0</v>
      </c>
      <c r="AP17">
        <v>1.1252680775669246</v>
      </c>
      <c r="AQ17">
        <v>18.564787480658737</v>
      </c>
      <c r="AR17">
        <v>16.486599999999996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1.3106754000000003</v>
      </c>
      <c r="AZ17">
        <v>0</v>
      </c>
      <c r="BA17">
        <v>0.91117259999999989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1148.0243480343365</v>
      </c>
      <c r="DN17">
        <v>38.975804097598377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428.83249130291023</v>
      </c>
      <c r="L18">
        <v>13.692344026344959</v>
      </c>
      <c r="M18">
        <v>64.963251017061225</v>
      </c>
      <c r="N18">
        <v>53.200523742032274</v>
      </c>
      <c r="O18">
        <v>74.751074286224707</v>
      </c>
      <c r="P18">
        <v>29.3451904621819</v>
      </c>
      <c r="Q18">
        <v>9.207900808729466</v>
      </c>
      <c r="R18">
        <v>19.21082882128395</v>
      </c>
      <c r="S18">
        <v>11.884961954057193</v>
      </c>
      <c r="T18">
        <v>0.72899999999999998</v>
      </c>
      <c r="U18">
        <v>51.760057976302825</v>
      </c>
      <c r="V18">
        <v>8.4668883453237402</v>
      </c>
      <c r="W18">
        <v>19.19390722632118</v>
      </c>
      <c r="X18">
        <v>64.787941323206965</v>
      </c>
      <c r="Y18">
        <v>0</v>
      </c>
      <c r="Z18">
        <v>5.7566195999999996</v>
      </c>
      <c r="AA18">
        <v>6.1711926599310827</v>
      </c>
      <c r="AB18">
        <v>19.470258505283525</v>
      </c>
      <c r="AC18">
        <v>14.124610071557475</v>
      </c>
      <c r="AD18">
        <v>4.4144551448036493</v>
      </c>
      <c r="AE18">
        <v>24.008369573977422</v>
      </c>
      <c r="AF18">
        <v>5.9271258247520446</v>
      </c>
      <c r="AG18">
        <v>28.991997982726893</v>
      </c>
      <c r="AH18">
        <v>38.353709443499994</v>
      </c>
      <c r="AI18">
        <v>7.9190544824790354</v>
      </c>
      <c r="AJ18">
        <v>0</v>
      </c>
      <c r="AK18">
        <v>27.017564495815751</v>
      </c>
      <c r="AL18">
        <v>61.983349999999987</v>
      </c>
      <c r="AM18">
        <v>7.646837357199173</v>
      </c>
      <c r="AN18">
        <v>3.0391509852020198E-2</v>
      </c>
      <c r="AO18">
        <v>0</v>
      </c>
      <c r="AP18">
        <v>1.1252680775669246</v>
      </c>
      <c r="AQ18">
        <v>18.564787480658737</v>
      </c>
      <c r="AR18">
        <v>16.486599999999996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1.3106754000000003</v>
      </c>
      <c r="AZ18">
        <v>0</v>
      </c>
      <c r="BA18">
        <v>0.91117259999999989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1119.1503828847472</v>
      </c>
      <c r="DN18">
        <v>37.996620829498177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391.51605578079818</v>
      </c>
      <c r="L19">
        <v>13.692344026344959</v>
      </c>
      <c r="M19">
        <v>64.963251017061225</v>
      </c>
      <c r="N19">
        <v>53.200523742032274</v>
      </c>
      <c r="O19">
        <v>74.751074286224707</v>
      </c>
      <c r="P19">
        <v>29.3451904621819</v>
      </c>
      <c r="Q19">
        <v>9.207900808729466</v>
      </c>
      <c r="R19">
        <v>19.21082882128395</v>
      </c>
      <c r="S19">
        <v>11.884961954057193</v>
      </c>
      <c r="T19">
        <v>0.72899999999999998</v>
      </c>
      <c r="U19">
        <v>51.760057976302825</v>
      </c>
      <c r="V19">
        <v>8.4668883453237402</v>
      </c>
      <c r="W19">
        <v>19.19390722632118</v>
      </c>
      <c r="X19">
        <v>64.787941323206965</v>
      </c>
      <c r="Y19">
        <v>0</v>
      </c>
      <c r="Z19">
        <v>5.7566195999999996</v>
      </c>
      <c r="AA19">
        <v>6.1711926599310827</v>
      </c>
      <c r="AB19">
        <v>19.470258505283525</v>
      </c>
      <c r="AC19">
        <v>14.124610071557475</v>
      </c>
      <c r="AD19">
        <v>8.8289107508083617</v>
      </c>
      <c r="AE19">
        <v>24.008369573977422</v>
      </c>
      <c r="AF19">
        <v>5.9271258247520446</v>
      </c>
      <c r="AG19">
        <v>28.991997982726893</v>
      </c>
      <c r="AH19">
        <v>38.353709443499994</v>
      </c>
      <c r="AI19">
        <v>7.9190544824790354</v>
      </c>
      <c r="AJ19">
        <v>0</v>
      </c>
      <c r="AK19">
        <v>27.017564495815751</v>
      </c>
      <c r="AL19">
        <v>61.983349999999987</v>
      </c>
      <c r="AM19">
        <v>7.646837357199173</v>
      </c>
      <c r="AN19">
        <v>3.0391509852020198E-2</v>
      </c>
      <c r="AO19">
        <v>0</v>
      </c>
      <c r="AP19">
        <v>5.0637063490511602</v>
      </c>
      <c r="AQ19">
        <v>18.564787480658737</v>
      </c>
      <c r="AR19">
        <v>16.486599999999996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1.3106754000000003</v>
      </c>
      <c r="AZ19">
        <v>0</v>
      </c>
      <c r="BA19">
        <v>0.91117259999999989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1091.1366147229448</v>
      </c>
      <c r="DN19">
        <v>37.046847346677644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391.51605578079818</v>
      </c>
      <c r="L20">
        <v>13.692344026344959</v>
      </c>
      <c r="M20">
        <v>64.963251017061225</v>
      </c>
      <c r="N20">
        <v>53.200523742032274</v>
      </c>
      <c r="O20">
        <v>74.751074286224707</v>
      </c>
      <c r="P20">
        <v>29.3451904621819</v>
      </c>
      <c r="Q20">
        <v>9.207900808729466</v>
      </c>
      <c r="R20">
        <v>19.21082882128395</v>
      </c>
      <c r="S20">
        <v>11.884961954057193</v>
      </c>
      <c r="T20">
        <v>0.72899999999999998</v>
      </c>
      <c r="U20">
        <v>51.760057976302825</v>
      </c>
      <c r="V20">
        <v>8.4668883453237402</v>
      </c>
      <c r="W20">
        <v>19.19390722632118</v>
      </c>
      <c r="X20">
        <v>64.787941323206965</v>
      </c>
      <c r="Y20">
        <v>0</v>
      </c>
      <c r="Z20">
        <v>5.7566195999999996</v>
      </c>
      <c r="AA20">
        <v>6.1711926599310827</v>
      </c>
      <c r="AB20">
        <v>19.470258505283525</v>
      </c>
      <c r="AC20">
        <v>14.124610071557475</v>
      </c>
      <c r="AD20">
        <v>8.8289107508083617</v>
      </c>
      <c r="AE20">
        <v>24.008369573977422</v>
      </c>
      <c r="AF20">
        <v>5.9271258247520446</v>
      </c>
      <c r="AG20">
        <v>28.991997982726893</v>
      </c>
      <c r="AH20">
        <v>38.353709443499994</v>
      </c>
      <c r="AI20">
        <v>7.9190544824790354</v>
      </c>
      <c r="AJ20">
        <v>0</v>
      </c>
      <c r="AK20">
        <v>27.017564495815751</v>
      </c>
      <c r="AL20">
        <v>61.983349999999987</v>
      </c>
      <c r="AM20">
        <v>7.646837357199173</v>
      </c>
      <c r="AN20">
        <v>3.0391509852020198E-2</v>
      </c>
      <c r="AO20">
        <v>0</v>
      </c>
      <c r="AP20">
        <v>5.0637063490511602</v>
      </c>
      <c r="AQ20">
        <v>12.376524516047596</v>
      </c>
      <c r="AR20">
        <v>16.486599999999996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1.3106754000000003</v>
      </c>
      <c r="AZ20">
        <v>0</v>
      </c>
      <c r="BA20">
        <v>0.91117259999999989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1085.1513267445694</v>
      </c>
      <c r="DN20">
        <v>36.843872360442028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391.51605578079818</v>
      </c>
      <c r="L21">
        <v>13.692344026344959</v>
      </c>
      <c r="M21">
        <v>64.963251017061225</v>
      </c>
      <c r="N21">
        <v>53.200523742032274</v>
      </c>
      <c r="O21">
        <v>74.751074286224707</v>
      </c>
      <c r="P21">
        <v>29.3451904621819</v>
      </c>
      <c r="Q21">
        <v>9.207900808729466</v>
      </c>
      <c r="R21">
        <v>19.21082882128395</v>
      </c>
      <c r="S21">
        <v>11.884961954057193</v>
      </c>
      <c r="T21">
        <v>0.72899999999999998</v>
      </c>
      <c r="U21">
        <v>51.760057976302825</v>
      </c>
      <c r="V21">
        <v>8.4668883453237402</v>
      </c>
      <c r="W21">
        <v>19.19390722632118</v>
      </c>
      <c r="X21">
        <v>64.787941323206965</v>
      </c>
      <c r="Y21">
        <v>0</v>
      </c>
      <c r="Z21">
        <v>5.7566195999999996</v>
      </c>
      <c r="AA21">
        <v>6.1711926599310827</v>
      </c>
      <c r="AB21">
        <v>19.470258505283525</v>
      </c>
      <c r="AC21">
        <v>14.124610071557475</v>
      </c>
      <c r="AD21">
        <v>8.8289107508083617</v>
      </c>
      <c r="AE21">
        <v>24.008369573977422</v>
      </c>
      <c r="AF21">
        <v>5.9271258247520446</v>
      </c>
      <c r="AG21">
        <v>28.991997982726893</v>
      </c>
      <c r="AH21">
        <v>38.353709443499994</v>
      </c>
      <c r="AI21">
        <v>1.5466906714819202</v>
      </c>
      <c r="AJ21">
        <v>0</v>
      </c>
      <c r="AK21">
        <v>27.017564495815751</v>
      </c>
      <c r="AL21">
        <v>61.983349999999987</v>
      </c>
      <c r="AM21">
        <v>7.646837357199173</v>
      </c>
      <c r="AN21">
        <v>3.0391509852020198E-2</v>
      </c>
      <c r="AO21">
        <v>0</v>
      </c>
      <c r="AP21">
        <v>5.0637063490511602</v>
      </c>
      <c r="AQ21">
        <v>0</v>
      </c>
      <c r="AR21">
        <v>16.486599999999996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1.3106754000000003</v>
      </c>
      <c r="AZ21">
        <v>0</v>
      </c>
      <c r="BA21">
        <v>0.91117259999999989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1067.0174019913688</v>
      </c>
      <c r="DN21">
        <v>36.228908786597636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391.51605578079818</v>
      </c>
      <c r="L22">
        <v>13.692344026344959</v>
      </c>
      <c r="M22">
        <v>64.963251017061225</v>
      </c>
      <c r="N22">
        <v>53.200523742032274</v>
      </c>
      <c r="O22">
        <v>74.751074286224707</v>
      </c>
      <c r="P22">
        <v>29.3451904621819</v>
      </c>
      <c r="Q22">
        <v>9.207900808729466</v>
      </c>
      <c r="R22">
        <v>19.21082882128395</v>
      </c>
      <c r="S22">
        <v>11.884961954057193</v>
      </c>
      <c r="T22">
        <v>0.72899999999999998</v>
      </c>
      <c r="U22">
        <v>51.760057976302825</v>
      </c>
      <c r="V22">
        <v>8.4668883453237402</v>
      </c>
      <c r="W22">
        <v>19.19390722632118</v>
      </c>
      <c r="X22">
        <v>64.787941323206965</v>
      </c>
      <c r="Y22">
        <v>0</v>
      </c>
      <c r="Z22">
        <v>5.7566195999999996</v>
      </c>
      <c r="AA22">
        <v>12.342385319862165</v>
      </c>
      <c r="AB22">
        <v>19.470258505283525</v>
      </c>
      <c r="AC22">
        <v>14.124610071557475</v>
      </c>
      <c r="AD22">
        <v>8.8289107508083617</v>
      </c>
      <c r="AE22">
        <v>24.008369573977422</v>
      </c>
      <c r="AF22">
        <v>5.9271258247520446</v>
      </c>
      <c r="AG22">
        <v>28.991997982726893</v>
      </c>
      <c r="AH22">
        <v>38.353709443499994</v>
      </c>
      <c r="AI22">
        <v>1.5466906714819202</v>
      </c>
      <c r="AJ22">
        <v>0</v>
      </c>
      <c r="AK22">
        <v>27.017564495815751</v>
      </c>
      <c r="AL22">
        <v>61.983349999999987</v>
      </c>
      <c r="AM22">
        <v>7.646837357199173</v>
      </c>
      <c r="AN22">
        <v>3.0391509852020198E-2</v>
      </c>
      <c r="AO22">
        <v>0</v>
      </c>
      <c r="AP22">
        <v>5.0637063490511602</v>
      </c>
      <c r="AQ22">
        <v>0</v>
      </c>
      <c r="AR22">
        <v>16.486599999999996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1.3106754000000003</v>
      </c>
      <c r="AZ22">
        <v>0</v>
      </c>
      <c r="BA22">
        <v>0.91117259999999989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1072.9860396204829</v>
      </c>
      <c r="DN22">
        <v>36.431463817414794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369.12619446753092</v>
      </c>
      <c r="L23">
        <v>13.692344026344959</v>
      </c>
      <c r="M23">
        <v>64.963251017061225</v>
      </c>
      <c r="N23">
        <v>53.200523742032274</v>
      </c>
      <c r="O23">
        <v>74.751074286224707</v>
      </c>
      <c r="P23">
        <v>29.3451904621819</v>
      </c>
      <c r="Q23">
        <v>9.207900808729466</v>
      </c>
      <c r="R23">
        <v>19.21082882128395</v>
      </c>
      <c r="S23">
        <v>11.884961954057193</v>
      </c>
      <c r="T23">
        <v>0.72899999999999998</v>
      </c>
      <c r="U23">
        <v>51.760057976302825</v>
      </c>
      <c r="V23">
        <v>8.4668883453237402</v>
      </c>
      <c r="W23">
        <v>19.19390722632118</v>
      </c>
      <c r="X23">
        <v>64.787941323206965</v>
      </c>
      <c r="Y23">
        <v>0</v>
      </c>
      <c r="Z23">
        <v>5.7566195999999996</v>
      </c>
      <c r="AA23">
        <v>12.342385319862165</v>
      </c>
      <c r="AB23">
        <v>19.470258505283525</v>
      </c>
      <c r="AC23">
        <v>14.124610071557475</v>
      </c>
      <c r="AD23">
        <v>8.8289107508083617</v>
      </c>
      <c r="AE23">
        <v>24.008369573977422</v>
      </c>
      <c r="AF23">
        <v>5.9271258247520446</v>
      </c>
      <c r="AG23">
        <v>28.991997982726893</v>
      </c>
      <c r="AH23">
        <v>42.103849836399995</v>
      </c>
      <c r="AI23">
        <v>5.5680854933831245</v>
      </c>
      <c r="AJ23">
        <v>0</v>
      </c>
      <c r="AK23">
        <v>27.017564495815751</v>
      </c>
      <c r="AL23">
        <v>61.983349999999987</v>
      </c>
      <c r="AM23">
        <v>7.646837357199173</v>
      </c>
      <c r="AN23">
        <v>3.0391509852020198E-2</v>
      </c>
      <c r="AO23">
        <v>0</v>
      </c>
      <c r="AP23">
        <v>5.0637063490511602</v>
      </c>
      <c r="AQ23">
        <v>0</v>
      </c>
      <c r="AR23">
        <v>16.486599999999996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1.3106754000000003</v>
      </c>
      <c r="AZ23">
        <v>0</v>
      </c>
      <c r="BA23">
        <v>1.0019267999999999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1058.9349712728244</v>
      </c>
      <c r="DN23">
        <v>35.954960266607245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339.2730460498413</v>
      </c>
      <c r="L24">
        <v>13.469810362227467</v>
      </c>
      <c r="M24">
        <v>64.963251017061225</v>
      </c>
      <c r="N24">
        <v>53.200523742032274</v>
      </c>
      <c r="O24">
        <v>74.751074286224707</v>
      </c>
      <c r="P24">
        <v>29.3451904621819</v>
      </c>
      <c r="Q24">
        <v>6.8986716399417345</v>
      </c>
      <c r="R24">
        <v>15.634967537724492</v>
      </c>
      <c r="S24">
        <v>8.988372837639222</v>
      </c>
      <c r="T24">
        <v>7.2900000000000006E-2</v>
      </c>
      <c r="U24">
        <v>51.760057976302825</v>
      </c>
      <c r="V24">
        <v>8.4668883453237402</v>
      </c>
      <c r="W24">
        <v>19.19390722632118</v>
      </c>
      <c r="X24">
        <v>64.787941323206965</v>
      </c>
      <c r="Y24">
        <v>0</v>
      </c>
      <c r="Z24">
        <v>5.7566195999999996</v>
      </c>
      <c r="AA24">
        <v>12.342385319862165</v>
      </c>
      <c r="AB24">
        <v>19.470258505283525</v>
      </c>
      <c r="AC24">
        <v>14.124610071557475</v>
      </c>
      <c r="AD24">
        <v>8.8289107508083617</v>
      </c>
      <c r="AE24">
        <v>24.008369573977422</v>
      </c>
      <c r="AF24">
        <v>5.9271258247520446</v>
      </c>
      <c r="AG24">
        <v>28.991997982726893</v>
      </c>
      <c r="AH24">
        <v>51.138279258000004</v>
      </c>
      <c r="AI24">
        <v>24.190236743056865</v>
      </c>
      <c r="AJ24">
        <v>0</v>
      </c>
      <c r="AK24">
        <v>27.017564495815751</v>
      </c>
      <c r="AL24">
        <v>61.983349999999987</v>
      </c>
      <c r="AM24">
        <v>7.646837357199173</v>
      </c>
      <c r="AN24">
        <v>3.0391509852020198E-2</v>
      </c>
      <c r="AO24">
        <v>0</v>
      </c>
      <c r="AP24">
        <v>0.84395105817519345</v>
      </c>
      <c r="AQ24">
        <v>0</v>
      </c>
      <c r="AR24">
        <v>16.486599999999996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1.3106754000000003</v>
      </c>
      <c r="AZ24">
        <v>0.54655200000000004</v>
      </c>
      <c r="BA24">
        <v>1.2161069999999998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1044.1210573485653</v>
      </c>
      <c r="DN24">
        <v>35.452970120691688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285.45246012466839</v>
      </c>
      <c r="L25">
        <v>13.469810362227467</v>
      </c>
      <c r="M25">
        <v>64.963251017061225</v>
      </c>
      <c r="N25">
        <v>53.200523742032274</v>
      </c>
      <c r="O25">
        <v>74.751074286224707</v>
      </c>
      <c r="P25">
        <v>29.3451904621819</v>
      </c>
      <c r="Q25">
        <v>6.8986716399417345</v>
      </c>
      <c r="R25">
        <v>13.438658407172307</v>
      </c>
      <c r="S25">
        <v>8.8243365465640586</v>
      </c>
      <c r="T25">
        <v>0.3341133</v>
      </c>
      <c r="U25">
        <v>51.760057976302825</v>
      </c>
      <c r="V25">
        <v>8.4668883453237402</v>
      </c>
      <c r="W25">
        <v>19.19390722632118</v>
      </c>
      <c r="X25">
        <v>64.787941323206965</v>
      </c>
      <c r="Y25">
        <v>0</v>
      </c>
      <c r="Z25">
        <v>5.7566195999999996</v>
      </c>
      <c r="AA25">
        <v>12.342385319862165</v>
      </c>
      <c r="AB25">
        <v>19.470258505283525</v>
      </c>
      <c r="AC25">
        <v>14.124610071557475</v>
      </c>
      <c r="AD25">
        <v>13.24336589561201</v>
      </c>
      <c r="AE25">
        <v>24.008369573977422</v>
      </c>
      <c r="AF25">
        <v>5.9271258247520446</v>
      </c>
      <c r="AG25">
        <v>28.991997982726893</v>
      </c>
      <c r="AH25">
        <v>51.138279258000004</v>
      </c>
      <c r="AI25">
        <v>24.190236743056865</v>
      </c>
      <c r="AJ25">
        <v>0</v>
      </c>
      <c r="AK25">
        <v>27.017564495815751</v>
      </c>
      <c r="AL25">
        <v>61.983349999999987</v>
      </c>
      <c r="AM25">
        <v>7.646837357199173</v>
      </c>
      <c r="AN25">
        <v>3.0391509852020198E-2</v>
      </c>
      <c r="AO25">
        <v>0</v>
      </c>
      <c r="AP25">
        <v>0.84395105817519345</v>
      </c>
      <c r="AQ25">
        <v>0</v>
      </c>
      <c r="AR25">
        <v>16.486599999999996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1.3106754000000003</v>
      </c>
      <c r="AZ25">
        <v>1.0931040000000001</v>
      </c>
      <c r="BA25">
        <v>1.2161069999999998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994.83375668922713</v>
      </c>
      <c r="DN25">
        <v>33.78155987803283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281.71729091562901</v>
      </c>
      <c r="L26">
        <v>13.469810362227467</v>
      </c>
      <c r="M26">
        <v>64.963251017061225</v>
      </c>
      <c r="N26">
        <v>53.200523742032274</v>
      </c>
      <c r="O26">
        <v>74.751074286224707</v>
      </c>
      <c r="P26">
        <v>29.3451904621819</v>
      </c>
      <c r="Q26">
        <v>6.8986716399417345</v>
      </c>
      <c r="R26">
        <v>13.315581030523951</v>
      </c>
      <c r="S26">
        <v>8.8243365465640586</v>
      </c>
      <c r="T26">
        <v>0.3341133</v>
      </c>
      <c r="U26">
        <v>51.760057976302825</v>
      </c>
      <c r="V26">
        <v>8.4668883453237402</v>
      </c>
      <c r="W26">
        <v>19.19390722632118</v>
      </c>
      <c r="X26">
        <v>64.787941323206965</v>
      </c>
      <c r="Y26">
        <v>0</v>
      </c>
      <c r="Z26">
        <v>5.7566195999999996</v>
      </c>
      <c r="AA26">
        <v>12.342385319862165</v>
      </c>
      <c r="AB26">
        <v>19.470258505283525</v>
      </c>
      <c r="AC26">
        <v>14.124610071557475</v>
      </c>
      <c r="AD26">
        <v>13.24336589561201</v>
      </c>
      <c r="AE26">
        <v>24.008369573977422</v>
      </c>
      <c r="AF26">
        <v>5.9271258247520446</v>
      </c>
      <c r="AG26">
        <v>28.991997982726893</v>
      </c>
      <c r="AH26">
        <v>51.138279258000004</v>
      </c>
      <c r="AI26">
        <v>24.190236743056865</v>
      </c>
      <c r="AJ26">
        <v>0</v>
      </c>
      <c r="AK26">
        <v>27.017564495815751</v>
      </c>
      <c r="AL26">
        <v>61.983349999999987</v>
      </c>
      <c r="AM26">
        <v>7.646837357199173</v>
      </c>
      <c r="AN26">
        <v>3.0391509852020198E-2</v>
      </c>
      <c r="AO26">
        <v>0</v>
      </c>
      <c r="AP26">
        <v>0.84395105817519345</v>
      </c>
      <c r="AQ26">
        <v>0</v>
      </c>
      <c r="AR26">
        <v>16.486599999999996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1.3106754000000003</v>
      </c>
      <c r="AZ26">
        <v>1.0931040000000001</v>
      </c>
      <c r="BA26">
        <v>1.2161069999999998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991.10206042139964</v>
      </c>
      <c r="DN26">
        <v>33.655009560172516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280.9945700749555</v>
      </c>
      <c r="L27">
        <v>11.83616106153702</v>
      </c>
      <c r="M27">
        <v>64.963251017061225</v>
      </c>
      <c r="N27">
        <v>53.200523742032274</v>
      </c>
      <c r="O27">
        <v>74.751074286224707</v>
      </c>
      <c r="P27">
        <v>29.3451904621819</v>
      </c>
      <c r="Q27">
        <v>4.9165471978404858</v>
      </c>
      <c r="R27">
        <v>8.7311012544550248</v>
      </c>
      <c r="S27">
        <v>6.3265929938644794</v>
      </c>
      <c r="T27">
        <v>0.36104219999999998</v>
      </c>
      <c r="U27">
        <v>51.760057976302825</v>
      </c>
      <c r="V27">
        <v>8.4668883453237402</v>
      </c>
      <c r="W27">
        <v>15.502298219602027</v>
      </c>
      <c r="X27">
        <v>64.787941323206965</v>
      </c>
      <c r="Y27">
        <v>0</v>
      </c>
      <c r="Z27">
        <v>8.6832393999999979</v>
      </c>
      <c r="AA27">
        <v>10.410244028223822</v>
      </c>
      <c r="AB27">
        <v>19.470258505283525</v>
      </c>
      <c r="AC27">
        <v>14.124610071557475</v>
      </c>
      <c r="AD27">
        <v>13.24336589561201</v>
      </c>
      <c r="AE27">
        <v>24.008369573977422</v>
      </c>
      <c r="AF27">
        <v>5.9271258247520446</v>
      </c>
      <c r="AG27">
        <v>28.991997982726893</v>
      </c>
      <c r="AH27">
        <v>51.138279258000004</v>
      </c>
      <c r="AI27">
        <v>24.190236743056865</v>
      </c>
      <c r="AJ27">
        <v>0</v>
      </c>
      <c r="AK27">
        <v>27.017564495815751</v>
      </c>
      <c r="AL27">
        <v>61.983349999999987</v>
      </c>
      <c r="AM27">
        <v>7.646837357199173</v>
      </c>
      <c r="AN27">
        <v>3.0391509852020198E-2</v>
      </c>
      <c r="AO27">
        <v>0</v>
      </c>
      <c r="AP27">
        <v>0.84395105817519345</v>
      </c>
      <c r="AQ27">
        <v>0</v>
      </c>
      <c r="AR27">
        <v>16.486599999999996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1.3106754000000003</v>
      </c>
      <c r="AZ27">
        <v>1.0931040000000001</v>
      </c>
      <c r="BA27">
        <v>1.2161069999999998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977.47279126896854</v>
      </c>
      <c r="DN27">
        <v>33.193359202012587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281.00092804923975</v>
      </c>
      <c r="L28">
        <v>9.7549094681708688</v>
      </c>
      <c r="M28">
        <v>64.963251017061225</v>
      </c>
      <c r="N28">
        <v>53.200523742032274</v>
      </c>
      <c r="O28">
        <v>74.751074286224707</v>
      </c>
      <c r="P28">
        <v>29.3451904621819</v>
      </c>
      <c r="Q28">
        <v>4.917433605208803</v>
      </c>
      <c r="R28">
        <v>8.6058993073997403</v>
      </c>
      <c r="S28">
        <v>6.3293847677948438</v>
      </c>
      <c r="T28">
        <v>0.36104219999999998</v>
      </c>
      <c r="U28">
        <v>51.760057976302825</v>
      </c>
      <c r="V28">
        <v>8.4668883453237402</v>
      </c>
      <c r="W28">
        <v>15.502298219602027</v>
      </c>
      <c r="X28">
        <v>64.787941323206965</v>
      </c>
      <c r="Y28">
        <v>0</v>
      </c>
      <c r="Z28">
        <v>8.6832393999999979</v>
      </c>
      <c r="AA28">
        <v>10.410244028223822</v>
      </c>
      <c r="AB28">
        <v>19.470258505283525</v>
      </c>
      <c r="AC28">
        <v>14.124610071557475</v>
      </c>
      <c r="AD28">
        <v>13.24336589561201</v>
      </c>
      <c r="AE28">
        <v>24.008369573977422</v>
      </c>
      <c r="AF28">
        <v>5.9271258247520446</v>
      </c>
      <c r="AG28">
        <v>28.991997982726893</v>
      </c>
      <c r="AH28">
        <v>51.138279258000004</v>
      </c>
      <c r="AI28">
        <v>24.190236743056865</v>
      </c>
      <c r="AJ28">
        <v>0</v>
      </c>
      <c r="AK28">
        <v>27.017564495815751</v>
      </c>
      <c r="AL28">
        <v>61.983349999999987</v>
      </c>
      <c r="AM28">
        <v>7.646837357199173</v>
      </c>
      <c r="AN28">
        <v>3.0391509852020198E-2</v>
      </c>
      <c r="AO28">
        <v>0</v>
      </c>
      <c r="AP28">
        <v>0.84395105817519345</v>
      </c>
      <c r="AQ28">
        <v>0</v>
      </c>
      <c r="AR28">
        <v>16.486599999999996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1.3106754000000003</v>
      </c>
      <c r="AZ28">
        <v>1.0931040000000001</v>
      </c>
      <c r="BA28">
        <v>1.2161069999999998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975.34841717994834</v>
      </c>
      <c r="DN28">
        <v>33.121315906194404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280.90156109840279</v>
      </c>
      <c r="L29">
        <v>7.4787657709740802</v>
      </c>
      <c r="M29">
        <v>64.963251017061225</v>
      </c>
      <c r="N29">
        <v>53.200523742032274</v>
      </c>
      <c r="O29">
        <v>74.751074286224707</v>
      </c>
      <c r="P29">
        <v>29.3451904621819</v>
      </c>
      <c r="Q29">
        <v>4.8471296998821911</v>
      </c>
      <c r="R29">
        <v>13.315581030523951</v>
      </c>
      <c r="S29">
        <v>6.1992140823749837</v>
      </c>
      <c r="T29">
        <v>0.36031050000000003</v>
      </c>
      <c r="U29">
        <v>51.760057976302825</v>
      </c>
      <c r="V29">
        <v>5.785607482014389</v>
      </c>
      <c r="W29">
        <v>13.640253711123661</v>
      </c>
      <c r="X29">
        <v>64.787941323206965</v>
      </c>
      <c r="Y29">
        <v>0</v>
      </c>
      <c r="Z29">
        <v>8.6832393999999979</v>
      </c>
      <c r="AA29">
        <v>18.513577979793247</v>
      </c>
      <c r="AB29">
        <v>19.470258505283525</v>
      </c>
      <c r="AC29">
        <v>14.124610071557475</v>
      </c>
      <c r="AD29">
        <v>13.24336589561201</v>
      </c>
      <c r="AE29">
        <v>24.008369573977422</v>
      </c>
      <c r="AF29">
        <v>5.9271258247520446</v>
      </c>
      <c r="AG29">
        <v>28.991997982726893</v>
      </c>
      <c r="AH29">
        <v>51.138279258000004</v>
      </c>
      <c r="AI29">
        <v>24.190236743056865</v>
      </c>
      <c r="AJ29">
        <v>0</v>
      </c>
      <c r="AK29">
        <v>27.017564495815751</v>
      </c>
      <c r="AL29">
        <v>61.983349999999987</v>
      </c>
      <c r="AM29">
        <v>7.646837357199173</v>
      </c>
      <c r="AN29">
        <v>3.0391509852020198E-2</v>
      </c>
      <c r="AO29">
        <v>0</v>
      </c>
      <c r="AP29">
        <v>0.84395105817519345</v>
      </c>
      <c r="AQ29">
        <v>0</v>
      </c>
      <c r="AR29">
        <v>16.486599999999996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1.3106754000000003</v>
      </c>
      <c r="AZ29">
        <v>1.639656</v>
      </c>
      <c r="BA29">
        <v>1.2161069999999998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981.38305402922185</v>
      </c>
      <c r="DN29">
        <v>33.326204421046469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281.23657686158958</v>
      </c>
      <c r="L30">
        <v>7.4520887875506947</v>
      </c>
      <c r="M30">
        <v>64.963251017061225</v>
      </c>
      <c r="N30">
        <v>53.200523742032274</v>
      </c>
      <c r="O30">
        <v>74.751074286224707</v>
      </c>
      <c r="P30">
        <v>29.3451904621819</v>
      </c>
      <c r="Q30">
        <v>4.8471296998821911</v>
      </c>
      <c r="R30">
        <v>13.315581030523951</v>
      </c>
      <c r="S30">
        <v>6.1992140823749837</v>
      </c>
      <c r="T30">
        <v>0.3332502</v>
      </c>
      <c r="U30">
        <v>51.760057976302825</v>
      </c>
      <c r="V30">
        <v>5.785607482014389</v>
      </c>
      <c r="W30">
        <v>12.959721731916545</v>
      </c>
      <c r="X30">
        <v>64.787941323206965</v>
      </c>
      <c r="Y30">
        <v>0</v>
      </c>
      <c r="Z30">
        <v>8.6832393999999979</v>
      </c>
      <c r="AA30">
        <v>18.513577979793247</v>
      </c>
      <c r="AB30">
        <v>19.470258505283525</v>
      </c>
      <c r="AC30">
        <v>14.124610071557475</v>
      </c>
      <c r="AD30">
        <v>13.24336589561201</v>
      </c>
      <c r="AE30">
        <v>24.008369573977422</v>
      </c>
      <c r="AF30">
        <v>5.9271258247520446</v>
      </c>
      <c r="AG30">
        <v>28.991997982726893</v>
      </c>
      <c r="AH30">
        <v>51.138279258000004</v>
      </c>
      <c r="AI30">
        <v>4.9494087628144623</v>
      </c>
      <c r="AJ30">
        <v>0</v>
      </c>
      <c r="AK30">
        <v>27.017564495815751</v>
      </c>
      <c r="AL30">
        <v>61.983349999999987</v>
      </c>
      <c r="AM30">
        <v>7.646837357199173</v>
      </c>
      <c r="AN30">
        <v>3.0391509852020198E-2</v>
      </c>
      <c r="AO30">
        <v>0</v>
      </c>
      <c r="AP30">
        <v>0.84395105817519345</v>
      </c>
      <c r="AQ30">
        <v>0</v>
      </c>
      <c r="AR30">
        <v>16.486599999999996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1.3106754000000003</v>
      </c>
      <c r="AZ30">
        <v>1.639656</v>
      </c>
      <c r="BA30">
        <v>1.2161069999999998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962.38715965602137</v>
      </c>
      <c r="DN30">
        <v>32.682017314560696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281.23033755357034</v>
      </c>
      <c r="L31">
        <v>7.4520887875506947</v>
      </c>
      <c r="M31">
        <v>64.963251017061225</v>
      </c>
      <c r="N31">
        <v>53.200523742032274</v>
      </c>
      <c r="O31">
        <v>74.751074286224707</v>
      </c>
      <c r="P31">
        <v>29.3451904621819</v>
      </c>
      <c r="Q31">
        <v>4.8471296998821911</v>
      </c>
      <c r="R31">
        <v>10.170564418710399</v>
      </c>
      <c r="S31">
        <v>6.1992140823749837</v>
      </c>
      <c r="T31">
        <v>0.36031050000000003</v>
      </c>
      <c r="U31">
        <v>51.760057976302825</v>
      </c>
      <c r="V31">
        <v>6.9006703597122314</v>
      </c>
      <c r="W31">
        <v>15.502298219602027</v>
      </c>
      <c r="X31">
        <v>64.787941323206965</v>
      </c>
      <c r="Y31">
        <v>0</v>
      </c>
      <c r="Z31">
        <v>8.6832393999999979</v>
      </c>
      <c r="AA31">
        <v>18.513577979793247</v>
      </c>
      <c r="AB31">
        <v>19.470258505283525</v>
      </c>
      <c r="AC31">
        <v>14.124610071557475</v>
      </c>
      <c r="AD31">
        <v>13.24336589561201</v>
      </c>
      <c r="AE31">
        <v>24.008369573977422</v>
      </c>
      <c r="AF31">
        <v>5.9271258247520446</v>
      </c>
      <c r="AG31">
        <v>28.991997982726893</v>
      </c>
      <c r="AH31">
        <v>51.138279258000004</v>
      </c>
      <c r="AI31">
        <v>1.5466906714819202</v>
      </c>
      <c r="AJ31">
        <v>0</v>
      </c>
      <c r="AK31">
        <v>27.017564495815751</v>
      </c>
      <c r="AL31">
        <v>61.983349999999987</v>
      </c>
      <c r="AM31">
        <v>7.646837357199173</v>
      </c>
      <c r="AN31">
        <v>3.0391509852020198E-2</v>
      </c>
      <c r="AO31">
        <v>0</v>
      </c>
      <c r="AP31">
        <v>1.4065850969586555</v>
      </c>
      <c r="AQ31">
        <v>0</v>
      </c>
      <c r="AR31">
        <v>16.486599999999996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1.3106754000000003</v>
      </c>
      <c r="AZ31">
        <v>1.639656</v>
      </c>
      <c r="BA31">
        <v>1.2161069999999998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960.1561733602307</v>
      </c>
      <c r="DN31">
        <v>32.606363303352822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281.23657686158958</v>
      </c>
      <c r="L32">
        <v>7.4596000661761845</v>
      </c>
      <c r="M32">
        <v>64.963251017061225</v>
      </c>
      <c r="N32">
        <v>53.200523742032274</v>
      </c>
      <c r="O32">
        <v>74.751074286224707</v>
      </c>
      <c r="P32">
        <v>29.3451904621819</v>
      </c>
      <c r="Q32">
        <v>4.8471296998821911</v>
      </c>
      <c r="R32">
        <v>10.170564418710399</v>
      </c>
      <c r="S32">
        <v>6.1992140823749837</v>
      </c>
      <c r="T32">
        <v>0.36031050000000003</v>
      </c>
      <c r="U32">
        <v>51.760057976302825</v>
      </c>
      <c r="V32">
        <v>6.9006703597122314</v>
      </c>
      <c r="W32">
        <v>15.502298219602027</v>
      </c>
      <c r="X32">
        <v>64.787941323206965</v>
      </c>
      <c r="Y32">
        <v>0</v>
      </c>
      <c r="Z32">
        <v>8.6832393999999979</v>
      </c>
      <c r="AA32">
        <v>18.513577979793247</v>
      </c>
      <c r="AB32">
        <v>19.470258505283525</v>
      </c>
      <c r="AC32">
        <v>14.124610071557475</v>
      </c>
      <c r="AD32">
        <v>13.24336589561201</v>
      </c>
      <c r="AE32">
        <v>24.008369573977422</v>
      </c>
      <c r="AF32">
        <v>5.9271258247520446</v>
      </c>
      <c r="AG32">
        <v>28.991997982726893</v>
      </c>
      <c r="AH32">
        <v>51.138279258000004</v>
      </c>
      <c r="AI32">
        <v>1.5466906714819202</v>
      </c>
      <c r="AJ32">
        <v>0</v>
      </c>
      <c r="AK32">
        <v>27.017564495815751</v>
      </c>
      <c r="AL32">
        <v>61.983349999999987</v>
      </c>
      <c r="AM32">
        <v>7.646837357199173</v>
      </c>
      <c r="AN32">
        <v>3.0391509852020198E-2</v>
      </c>
      <c r="AO32">
        <v>0</v>
      </c>
      <c r="AP32">
        <v>1.4065850969586555</v>
      </c>
      <c r="AQ32">
        <v>0</v>
      </c>
      <c r="AR32">
        <v>16.486599999999996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1.3106754000000003</v>
      </c>
      <c r="AZ32">
        <v>1.639656</v>
      </c>
      <c r="BA32">
        <v>1.2161069999999998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960.1694730950577</v>
      </c>
      <c r="DN32">
        <v>32.606814155170497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281.31866182480752</v>
      </c>
      <c r="L33">
        <v>7.4596000661761845</v>
      </c>
      <c r="M33">
        <v>64.963251017061225</v>
      </c>
      <c r="N33">
        <v>53.200523742032274</v>
      </c>
      <c r="O33">
        <v>74.751074286224707</v>
      </c>
      <c r="P33">
        <v>29.3451904621819</v>
      </c>
      <c r="Q33">
        <v>4.8471296998821911</v>
      </c>
      <c r="R33">
        <v>9.8677749818126479</v>
      </c>
      <c r="S33">
        <v>6.1992140823749837</v>
      </c>
      <c r="T33">
        <v>0.36104219999999998</v>
      </c>
      <c r="U33">
        <v>51.760057976302825</v>
      </c>
      <c r="V33">
        <v>6.9006703597122314</v>
      </c>
      <c r="W33">
        <v>15.502298219602027</v>
      </c>
      <c r="X33">
        <v>64.787941323206965</v>
      </c>
      <c r="Y33">
        <v>0</v>
      </c>
      <c r="Z33">
        <v>8.6832393999999979</v>
      </c>
      <c r="AA33">
        <v>18.513577979793247</v>
      </c>
      <c r="AB33">
        <v>19.470258505283525</v>
      </c>
      <c r="AC33">
        <v>14.124610071557475</v>
      </c>
      <c r="AD33">
        <v>13.24336589561201</v>
      </c>
      <c r="AE33">
        <v>24.008369573977422</v>
      </c>
      <c r="AF33">
        <v>5.9271258247520446</v>
      </c>
      <c r="AG33">
        <v>28.991997982726893</v>
      </c>
      <c r="AH33">
        <v>51.138279258000004</v>
      </c>
      <c r="AI33">
        <v>1.5466906714819202</v>
      </c>
      <c r="AJ33">
        <v>0</v>
      </c>
      <c r="AK33">
        <v>27.017564495815751</v>
      </c>
      <c r="AL33">
        <v>61.983349999999987</v>
      </c>
      <c r="AM33">
        <v>7.646837357199173</v>
      </c>
      <c r="AN33">
        <v>3.0391509852020198E-2</v>
      </c>
      <c r="AO33">
        <v>0</v>
      </c>
      <c r="AP33">
        <v>1.4065850969586555</v>
      </c>
      <c r="AQ33">
        <v>0</v>
      </c>
      <c r="AR33">
        <v>17.456399999999995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1.3106754000000003</v>
      </c>
      <c r="AZ33">
        <v>1.639656</v>
      </c>
      <c r="BA33">
        <v>1.2161069999999998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960.894705622272</v>
      </c>
      <c r="DN33">
        <v>32.6314088542766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281.3248578457617</v>
      </c>
      <c r="L34">
        <v>7.4596000661761845</v>
      </c>
      <c r="M34">
        <v>64.963251017061225</v>
      </c>
      <c r="N34">
        <v>53.200523742032274</v>
      </c>
      <c r="O34">
        <v>74.751074286224707</v>
      </c>
      <c r="P34">
        <v>29.3451904621819</v>
      </c>
      <c r="Q34">
        <v>4.8471296998821911</v>
      </c>
      <c r="R34">
        <v>9.8677749818126479</v>
      </c>
      <c r="S34">
        <v>6.1992140823749837</v>
      </c>
      <c r="T34">
        <v>0.36104219999999998</v>
      </c>
      <c r="U34">
        <v>51.760057976302825</v>
      </c>
      <c r="V34">
        <v>6.9006703597122314</v>
      </c>
      <c r="W34">
        <v>15.502298219602027</v>
      </c>
      <c r="X34">
        <v>64.787941323206965</v>
      </c>
      <c r="Y34">
        <v>0</v>
      </c>
      <c r="Z34">
        <v>8.6832393999999979</v>
      </c>
      <c r="AA34">
        <v>18.513577979793247</v>
      </c>
      <c r="AB34">
        <v>19.470258505283525</v>
      </c>
      <c r="AC34">
        <v>14.124610071557475</v>
      </c>
      <c r="AD34">
        <v>13.24336589561201</v>
      </c>
      <c r="AE34">
        <v>24.008369573977422</v>
      </c>
      <c r="AF34">
        <v>5.9271258247520446</v>
      </c>
      <c r="AG34">
        <v>28.991997982726893</v>
      </c>
      <c r="AH34">
        <v>51.138279258000004</v>
      </c>
      <c r="AI34">
        <v>1.5466906714819202</v>
      </c>
      <c r="AJ34">
        <v>0</v>
      </c>
      <c r="AK34">
        <v>27.017564495815751</v>
      </c>
      <c r="AL34">
        <v>61.983349999999987</v>
      </c>
      <c r="AM34">
        <v>7.646837357199173</v>
      </c>
      <c r="AN34">
        <v>3.0391509852020198E-2</v>
      </c>
      <c r="AO34">
        <v>0</v>
      </c>
      <c r="AP34">
        <v>1.4065850969586555</v>
      </c>
      <c r="AQ34">
        <v>0</v>
      </c>
      <c r="AR34">
        <v>17.456399999999995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1.3106754000000003</v>
      </c>
      <c r="AZ34">
        <v>1.0931040000000001</v>
      </c>
      <c r="BA34">
        <v>1.2161069999999998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960.37207284181682</v>
      </c>
      <c r="DN34">
        <v>32.613685655685977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281.31866182480752</v>
      </c>
      <c r="L35">
        <v>7.4596000661761845</v>
      </c>
      <c r="M35">
        <v>64.963251017061225</v>
      </c>
      <c r="N35">
        <v>53.200523742032274</v>
      </c>
      <c r="O35">
        <v>74.751074286224707</v>
      </c>
      <c r="P35">
        <v>29.3451904621819</v>
      </c>
      <c r="Q35">
        <v>4.8493745553795327</v>
      </c>
      <c r="R35">
        <v>10.058165674668157</v>
      </c>
      <c r="S35">
        <v>6.3293847677948438</v>
      </c>
      <c r="T35">
        <v>0.36104219999999998</v>
      </c>
      <c r="U35">
        <v>51.760057976302825</v>
      </c>
      <c r="V35">
        <v>2.1960431654676262</v>
      </c>
      <c r="W35">
        <v>9.2681127251973958</v>
      </c>
      <c r="X35">
        <v>42.921431939368901</v>
      </c>
      <c r="Y35">
        <v>0</v>
      </c>
      <c r="Z35">
        <v>5.7566195999999996</v>
      </c>
      <c r="AA35">
        <v>18.513577979793247</v>
      </c>
      <c r="AB35">
        <v>19.470258505283525</v>
      </c>
      <c r="AC35">
        <v>14.124610071557475</v>
      </c>
      <c r="AD35">
        <v>13.24336589561201</v>
      </c>
      <c r="AE35">
        <v>24.008369573977422</v>
      </c>
      <c r="AF35">
        <v>5.9271258247520446</v>
      </c>
      <c r="AG35">
        <v>28.991997982726893</v>
      </c>
      <c r="AH35">
        <v>51.138279258000004</v>
      </c>
      <c r="AI35">
        <v>1.5466906714819202</v>
      </c>
      <c r="AJ35">
        <v>0</v>
      </c>
      <c r="AK35">
        <v>27.017564495815751</v>
      </c>
      <c r="AL35">
        <v>61.983349999999987</v>
      </c>
      <c r="AM35">
        <v>7.646837357199173</v>
      </c>
      <c r="AN35">
        <v>3.0391509852020198E-2</v>
      </c>
      <c r="AO35">
        <v>0</v>
      </c>
      <c r="AP35">
        <v>1.4065850969586555</v>
      </c>
      <c r="AQ35">
        <v>0</v>
      </c>
      <c r="AR35">
        <v>16.486599999999996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1.3106754000000003</v>
      </c>
      <c r="AZ35">
        <v>1.0931040000000001</v>
      </c>
      <c r="BA35">
        <v>1.2161069999999998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925.18100177433166</v>
      </c>
      <c r="DN35">
        <v>31.419625063502348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281.3248578457617</v>
      </c>
      <c r="L36">
        <v>7.4596000661761845</v>
      </c>
      <c r="M36">
        <v>64.963251017061225</v>
      </c>
      <c r="N36">
        <v>53.200523742032274</v>
      </c>
      <c r="O36">
        <v>74.751074286224707</v>
      </c>
      <c r="P36">
        <v>29.3451904621819</v>
      </c>
      <c r="Q36">
        <v>4.8493745553795327</v>
      </c>
      <c r="R36">
        <v>6.8593609733778695</v>
      </c>
      <c r="S36">
        <v>6.3293847677948438</v>
      </c>
      <c r="T36">
        <v>0.36104219999999998</v>
      </c>
      <c r="U36">
        <v>51.760057976302825</v>
      </c>
      <c r="V36">
        <v>2.1960431654676262</v>
      </c>
      <c r="W36">
        <v>9.2681127251973958</v>
      </c>
      <c r="X36">
        <v>42.921431939368901</v>
      </c>
      <c r="Y36">
        <v>0</v>
      </c>
      <c r="Z36">
        <v>5.7566195999999996</v>
      </c>
      <c r="AA36">
        <v>12.342385319862165</v>
      </c>
      <c r="AB36">
        <v>19.470258505283525</v>
      </c>
      <c r="AC36">
        <v>14.124610071557475</v>
      </c>
      <c r="AD36">
        <v>13.24336589561201</v>
      </c>
      <c r="AE36">
        <v>24.008369573977422</v>
      </c>
      <c r="AF36">
        <v>5.9271258247520446</v>
      </c>
      <c r="AG36">
        <v>28.991997982726893</v>
      </c>
      <c r="AH36">
        <v>51.138279258000004</v>
      </c>
      <c r="AI36">
        <v>1.5466906714819202</v>
      </c>
      <c r="AJ36">
        <v>0</v>
      </c>
      <c r="AK36">
        <v>27.017564495815751</v>
      </c>
      <c r="AL36">
        <v>61.983349999999987</v>
      </c>
      <c r="AM36">
        <v>7.646837357199173</v>
      </c>
      <c r="AN36">
        <v>3.0391509852020198E-2</v>
      </c>
      <c r="AO36">
        <v>0</v>
      </c>
      <c r="AP36">
        <v>1.4065850969586555</v>
      </c>
      <c r="AQ36">
        <v>0</v>
      </c>
      <c r="AR36">
        <v>16.486599999999996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1.3106754000000003</v>
      </c>
      <c r="AZ36">
        <v>1.0931040000000001</v>
      </c>
      <c r="BA36">
        <v>1.2161069999999998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916.12447304097816</v>
      </c>
      <c r="DN36">
        <v>31.112352456588606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281.32589001836817</v>
      </c>
      <c r="L37">
        <v>7.4596000661761845</v>
      </c>
      <c r="M37">
        <v>64.963251017061225</v>
      </c>
      <c r="N37">
        <v>53.200523742032274</v>
      </c>
      <c r="O37">
        <v>74.751074286224707</v>
      </c>
      <c r="P37">
        <v>29.3451904621819</v>
      </c>
      <c r="Q37">
        <v>4.8493745553795327</v>
      </c>
      <c r="R37">
        <v>7.0380265901060994</v>
      </c>
      <c r="S37">
        <v>6.3293847677948438</v>
      </c>
      <c r="T37">
        <v>0.36560609999999999</v>
      </c>
      <c r="U37">
        <v>51.760057976302825</v>
      </c>
      <c r="V37">
        <v>2.1960431654676262</v>
      </c>
      <c r="W37">
        <v>9.2681127251973958</v>
      </c>
      <c r="X37">
        <v>42.921431939368901</v>
      </c>
      <c r="Y37">
        <v>0</v>
      </c>
      <c r="Z37">
        <v>5.7566195999999996</v>
      </c>
      <c r="AA37">
        <v>12.342385319862165</v>
      </c>
      <c r="AB37">
        <v>19.470258505283525</v>
      </c>
      <c r="AC37">
        <v>14.124610071557475</v>
      </c>
      <c r="AD37">
        <v>13.24336589561201</v>
      </c>
      <c r="AE37">
        <v>24.008369573977422</v>
      </c>
      <c r="AF37">
        <v>5.9271258247520446</v>
      </c>
      <c r="AG37">
        <v>28.991997982726893</v>
      </c>
      <c r="AH37">
        <v>51.138279258000004</v>
      </c>
      <c r="AI37">
        <v>7.4241138371855353</v>
      </c>
      <c r="AJ37">
        <v>0</v>
      </c>
      <c r="AK37">
        <v>27.017564495815751</v>
      </c>
      <c r="AL37">
        <v>61.983349999999987</v>
      </c>
      <c r="AM37">
        <v>7.646837357199173</v>
      </c>
      <c r="AN37">
        <v>3.0391509852020198E-2</v>
      </c>
      <c r="AO37">
        <v>0</v>
      </c>
      <c r="AP37">
        <v>1.4065850969586555</v>
      </c>
      <c r="AQ37">
        <v>0</v>
      </c>
      <c r="AR37">
        <v>16.486599999999996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1.3106754000000003</v>
      </c>
      <c r="AZ37">
        <v>1.0931040000000001</v>
      </c>
      <c r="BA37">
        <v>1.2161069999999998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921.98733477467579</v>
      </c>
      <c r="DN37">
        <v>31.311175577929443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281.32589001836817</v>
      </c>
      <c r="L38">
        <v>7.4596000661761845</v>
      </c>
      <c r="M38">
        <v>64.963251017061225</v>
      </c>
      <c r="N38">
        <v>53.200523742032274</v>
      </c>
      <c r="O38">
        <v>74.751074286224707</v>
      </c>
      <c r="P38">
        <v>29.3451904621819</v>
      </c>
      <c r="Q38">
        <v>4.8493745553795327</v>
      </c>
      <c r="R38">
        <v>7.0380265901060994</v>
      </c>
      <c r="S38">
        <v>6.3293847677948438</v>
      </c>
      <c r="T38">
        <v>0.36560609999999999</v>
      </c>
      <c r="U38">
        <v>51.760057976302825</v>
      </c>
      <c r="V38">
        <v>2.1960431654676262</v>
      </c>
      <c r="W38">
        <v>9.2681127251973958</v>
      </c>
      <c r="X38">
        <v>42.921431939368901</v>
      </c>
      <c r="Y38">
        <v>0</v>
      </c>
      <c r="Z38">
        <v>2.8783097999999998</v>
      </c>
      <c r="AA38">
        <v>12.342385319862165</v>
      </c>
      <c r="AB38">
        <v>19.470258505283525</v>
      </c>
      <c r="AC38">
        <v>14.124610071557475</v>
      </c>
      <c r="AD38">
        <v>13.24336589561201</v>
      </c>
      <c r="AE38">
        <v>24.008369573977422</v>
      </c>
      <c r="AF38">
        <v>5.9271258247520446</v>
      </c>
      <c r="AG38">
        <v>28.991997982726893</v>
      </c>
      <c r="AH38">
        <v>51.138279258000004</v>
      </c>
      <c r="AI38">
        <v>7.4241138371855353</v>
      </c>
      <c r="AJ38">
        <v>0</v>
      </c>
      <c r="AK38">
        <v>27.017564495815751</v>
      </c>
      <c r="AL38">
        <v>61.983349999999987</v>
      </c>
      <c r="AM38">
        <v>7.646837357199173</v>
      </c>
      <c r="AN38">
        <v>3.0391509852020198E-2</v>
      </c>
      <c r="AO38">
        <v>0</v>
      </c>
      <c r="AP38">
        <v>1.4065850969586555</v>
      </c>
      <c r="AQ38">
        <v>0</v>
      </c>
      <c r="AR38">
        <v>16.486599999999996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1.3106754000000003</v>
      </c>
      <c r="AZ38">
        <v>1.0931040000000001</v>
      </c>
      <c r="BA38">
        <v>1.2161069999999998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919.2034332550395</v>
      </c>
      <c r="DN38">
        <v>31.216767297565806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281.6479950411931</v>
      </c>
      <c r="L39">
        <v>7.5072417882747704</v>
      </c>
      <c r="M39">
        <v>64.963251017061225</v>
      </c>
      <c r="N39">
        <v>53.200523742032274</v>
      </c>
      <c r="O39">
        <v>74.751074286224707</v>
      </c>
      <c r="P39">
        <v>29.3451904621819</v>
      </c>
      <c r="Q39">
        <v>5.2947334782747681</v>
      </c>
      <c r="R39">
        <v>7.0380265901060994</v>
      </c>
      <c r="S39">
        <v>6.3501335732773141</v>
      </c>
      <c r="T39">
        <v>0.36799919999999997</v>
      </c>
      <c r="U39">
        <v>51.760057976302825</v>
      </c>
      <c r="V39">
        <v>2.1960431654676262</v>
      </c>
      <c r="W39">
        <v>5.4858056506748571</v>
      </c>
      <c r="X39">
        <v>37.624474068766084</v>
      </c>
      <c r="Y39">
        <v>0</v>
      </c>
      <c r="Z39">
        <v>2.8783097999999998</v>
      </c>
      <c r="AA39">
        <v>12.342385319862165</v>
      </c>
      <c r="AB39">
        <v>19.470258505283525</v>
      </c>
      <c r="AC39">
        <v>14.124610071557475</v>
      </c>
      <c r="AD39">
        <v>8.8289107508083617</v>
      </c>
      <c r="AE39">
        <v>24.008369573977422</v>
      </c>
      <c r="AF39">
        <v>4.4814848831687932</v>
      </c>
      <c r="AG39">
        <v>28.991997982726893</v>
      </c>
      <c r="AH39">
        <v>51.138279258000004</v>
      </c>
      <c r="AI39">
        <v>7.4241138371855353</v>
      </c>
      <c r="AJ39">
        <v>0</v>
      </c>
      <c r="AK39">
        <v>27.017564495815751</v>
      </c>
      <c r="AL39">
        <v>61.983349999999987</v>
      </c>
      <c r="AM39">
        <v>7.646837357199173</v>
      </c>
      <c r="AN39">
        <v>3.0391509852020198E-2</v>
      </c>
      <c r="AO39">
        <v>0</v>
      </c>
      <c r="AP39">
        <v>1.4065850969586555</v>
      </c>
      <c r="AQ39">
        <v>0</v>
      </c>
      <c r="AR39">
        <v>16.486599999999996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1.3106754000000003</v>
      </c>
      <c r="AZ39">
        <v>1.0931040000000001</v>
      </c>
      <c r="BA39">
        <v>1.2161069999999998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905.56495956213951</v>
      </c>
      <c r="DN39">
        <v>30.75412753225476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281.6479950411931</v>
      </c>
      <c r="L40">
        <v>7.5072417882747704</v>
      </c>
      <c r="M40">
        <v>64.963251017061225</v>
      </c>
      <c r="N40">
        <v>53.200523742032274</v>
      </c>
      <c r="O40">
        <v>74.751074286224707</v>
      </c>
      <c r="P40">
        <v>29.3451904621819</v>
      </c>
      <c r="Q40">
        <v>5.2947334782747681</v>
      </c>
      <c r="R40">
        <v>7.0380265901060994</v>
      </c>
      <c r="S40">
        <v>6.3501335732773141</v>
      </c>
      <c r="T40">
        <v>0.36799919999999997</v>
      </c>
      <c r="U40">
        <v>51.760057976302825</v>
      </c>
      <c r="V40">
        <v>2.1960431654676262</v>
      </c>
      <c r="W40">
        <v>5.4858056506748571</v>
      </c>
      <c r="X40">
        <v>34.109880158250974</v>
      </c>
      <c r="Y40">
        <v>0</v>
      </c>
      <c r="Z40">
        <v>2.8783097999999998</v>
      </c>
      <c r="AA40">
        <v>12.342385319862165</v>
      </c>
      <c r="AB40">
        <v>19.470258505283525</v>
      </c>
      <c r="AC40">
        <v>14.124610071557475</v>
      </c>
      <c r="AD40">
        <v>8.8289107508083617</v>
      </c>
      <c r="AE40">
        <v>24.008369573977422</v>
      </c>
      <c r="AF40">
        <v>4.4814848831687932</v>
      </c>
      <c r="AG40">
        <v>28.991997982726893</v>
      </c>
      <c r="AH40">
        <v>42.103849836399995</v>
      </c>
      <c r="AI40">
        <v>7.4241138371855353</v>
      </c>
      <c r="AJ40">
        <v>0</v>
      </c>
      <c r="AK40">
        <v>27.017564495815751</v>
      </c>
      <c r="AL40">
        <v>61.983349999999987</v>
      </c>
      <c r="AM40">
        <v>7.646837357199173</v>
      </c>
      <c r="AN40">
        <v>3.0391509852020198E-2</v>
      </c>
      <c r="AO40">
        <v>0</v>
      </c>
      <c r="AP40">
        <v>1.4065850969586555</v>
      </c>
      <c r="AQ40">
        <v>0</v>
      </c>
      <c r="AR40">
        <v>17.456399999999995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1.3106754000000003</v>
      </c>
      <c r="AZ40">
        <v>1.0931040000000001</v>
      </c>
      <c r="BA40">
        <v>1.0019267999999999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894.15848708726446</v>
      </c>
      <c r="DN40">
        <v>30.367196475014726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281.64396113451329</v>
      </c>
      <c r="L41">
        <v>7.5072417882747704</v>
      </c>
      <c r="M41">
        <v>64.963251017061225</v>
      </c>
      <c r="N41">
        <v>53.200523742032274</v>
      </c>
      <c r="O41">
        <v>74.751074286224707</v>
      </c>
      <c r="P41">
        <v>29.3451904621819</v>
      </c>
      <c r="Q41">
        <v>5.2947334782747681</v>
      </c>
      <c r="R41">
        <v>7.1409042599617933</v>
      </c>
      <c r="S41">
        <v>6.3501335732773141</v>
      </c>
      <c r="T41">
        <v>0.36799919999999997</v>
      </c>
      <c r="U41">
        <v>51.760057976302825</v>
      </c>
      <c r="V41">
        <v>2.1960431654676262</v>
      </c>
      <c r="W41">
        <v>5.4858056506748571</v>
      </c>
      <c r="X41">
        <v>34.109880158250974</v>
      </c>
      <c r="Y41">
        <v>0</v>
      </c>
      <c r="Z41">
        <v>2.8783097999999998</v>
      </c>
      <c r="AA41">
        <v>12.342385319862165</v>
      </c>
      <c r="AB41">
        <v>19.470258505283525</v>
      </c>
      <c r="AC41">
        <v>14.124610071557475</v>
      </c>
      <c r="AD41">
        <v>8.8289107508083617</v>
      </c>
      <c r="AE41">
        <v>24.008369573977422</v>
      </c>
      <c r="AF41">
        <v>4.4814848831687932</v>
      </c>
      <c r="AG41">
        <v>28.991997982726893</v>
      </c>
      <c r="AH41">
        <v>42.103849836399995</v>
      </c>
      <c r="AI41">
        <v>0</v>
      </c>
      <c r="AJ41">
        <v>0</v>
      </c>
      <c r="AK41">
        <v>27.017564495815751</v>
      </c>
      <c r="AL41">
        <v>61.549899999999994</v>
      </c>
      <c r="AM41">
        <v>7.646837357199173</v>
      </c>
      <c r="AN41">
        <v>3.0391509852020198E-2</v>
      </c>
      <c r="AO41">
        <v>0</v>
      </c>
      <c r="AP41">
        <v>1.1252680775669246</v>
      </c>
      <c r="AQ41">
        <v>0</v>
      </c>
      <c r="AR41">
        <v>17.456399999999995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1.3106754000000003</v>
      </c>
      <c r="AZ41">
        <v>1.0931040000000001</v>
      </c>
      <c r="BA41">
        <v>1.0019267999999999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886.38217915313419</v>
      </c>
      <c r="DN41">
        <v>30.103467315743483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281.64396113451329</v>
      </c>
      <c r="L42">
        <v>7.5072417882747704</v>
      </c>
      <c r="M42">
        <v>64.963251017061225</v>
      </c>
      <c r="N42">
        <v>53.200523742032274</v>
      </c>
      <c r="O42">
        <v>74.751074286224707</v>
      </c>
      <c r="P42">
        <v>29.3451904621819</v>
      </c>
      <c r="Q42">
        <v>5.2947334782747681</v>
      </c>
      <c r="R42">
        <v>7.1409042599617933</v>
      </c>
      <c r="S42">
        <v>6.3501335732773141</v>
      </c>
      <c r="T42">
        <v>0.36799919999999997</v>
      </c>
      <c r="U42">
        <v>51.760057976302825</v>
      </c>
      <c r="V42">
        <v>2.1960431654676262</v>
      </c>
      <c r="W42">
        <v>5.4858056506748571</v>
      </c>
      <c r="X42">
        <v>34.109880158250974</v>
      </c>
      <c r="Y42">
        <v>0</v>
      </c>
      <c r="Z42">
        <v>2.8783097999999998</v>
      </c>
      <c r="AA42">
        <v>12.342385319862165</v>
      </c>
      <c r="AB42">
        <v>19.470258505283525</v>
      </c>
      <c r="AC42">
        <v>14.124610071557475</v>
      </c>
      <c r="AD42">
        <v>8.8289107508083617</v>
      </c>
      <c r="AE42">
        <v>24.008369573977422</v>
      </c>
      <c r="AF42">
        <v>4.4814848831687932</v>
      </c>
      <c r="AG42">
        <v>28.991997982726893</v>
      </c>
      <c r="AH42">
        <v>42.103849836399995</v>
      </c>
      <c r="AI42">
        <v>0</v>
      </c>
      <c r="AJ42">
        <v>0</v>
      </c>
      <c r="AK42">
        <v>27.017564495815751</v>
      </c>
      <c r="AL42">
        <v>61.549899999999994</v>
      </c>
      <c r="AM42">
        <v>7.646837357199173</v>
      </c>
      <c r="AN42">
        <v>3.0391509852020198E-2</v>
      </c>
      <c r="AO42">
        <v>0</v>
      </c>
      <c r="AP42">
        <v>1.1252680775669246</v>
      </c>
      <c r="AQ42">
        <v>0</v>
      </c>
      <c r="AR42">
        <v>16.486599999999996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1.3106754000000003</v>
      </c>
      <c r="AZ42">
        <v>1.0931040000000001</v>
      </c>
      <c r="BA42">
        <v>1.0019267999999999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885.44418841744573</v>
      </c>
      <c r="DN42">
        <v>30.071658051431886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281.55707205338609</v>
      </c>
      <c r="L43">
        <v>7.5072417882747704</v>
      </c>
      <c r="M43">
        <v>64.963251017061225</v>
      </c>
      <c r="N43">
        <v>53.200523742032274</v>
      </c>
      <c r="O43">
        <v>74.751074286224707</v>
      </c>
      <c r="P43">
        <v>29.3451904621819</v>
      </c>
      <c r="Q43">
        <v>2.6707125708387345</v>
      </c>
      <c r="R43">
        <v>6.6610583642621659</v>
      </c>
      <c r="S43">
        <v>4.4505409301582457</v>
      </c>
      <c r="T43">
        <v>7.2900000000000006E-2</v>
      </c>
      <c r="U43">
        <v>51.760057976302825</v>
      </c>
      <c r="V43">
        <v>2.1960431654676262</v>
      </c>
      <c r="W43">
        <v>5.4858056506748571</v>
      </c>
      <c r="X43">
        <v>18.626222949569414</v>
      </c>
      <c r="Y43">
        <v>0</v>
      </c>
      <c r="Z43">
        <v>2.8783097999999998</v>
      </c>
      <c r="AA43">
        <v>12.342385319862165</v>
      </c>
      <c r="AB43">
        <v>19.470258505283525</v>
      </c>
      <c r="AC43">
        <v>14.124610071557475</v>
      </c>
      <c r="AD43">
        <v>8.8289107508083617</v>
      </c>
      <c r="AE43">
        <v>24.008369573977422</v>
      </c>
      <c r="AF43">
        <v>4.4814848831687932</v>
      </c>
      <c r="AG43">
        <v>28.991997982726893</v>
      </c>
      <c r="AH43">
        <v>42.103849836399995</v>
      </c>
      <c r="AI43">
        <v>0</v>
      </c>
      <c r="AJ43">
        <v>0</v>
      </c>
      <c r="AK43">
        <v>27.017564495815751</v>
      </c>
      <c r="AL43">
        <v>61.549899999999994</v>
      </c>
      <c r="AM43">
        <v>7.646837357199173</v>
      </c>
      <c r="AN43">
        <v>3.0391509852020198E-2</v>
      </c>
      <c r="AO43">
        <v>0</v>
      </c>
      <c r="AP43">
        <v>1.1252680775669246</v>
      </c>
      <c r="AQ43">
        <v>0</v>
      </c>
      <c r="AR43">
        <v>16.486599999999996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1.3106754000000003</v>
      </c>
      <c r="AZ43">
        <v>1.0931040000000001</v>
      </c>
      <c r="BA43">
        <v>1.0019267999999999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865.25965919558314</v>
      </c>
      <c r="DN43">
        <v>29.387082337231039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271.62074565606997</v>
      </c>
      <c r="L44">
        <v>7.5072417882747704</v>
      </c>
      <c r="M44">
        <v>64.963251017061225</v>
      </c>
      <c r="N44">
        <v>53.200523742032274</v>
      </c>
      <c r="O44">
        <v>74.751074286224707</v>
      </c>
      <c r="P44">
        <v>29.3451904621819</v>
      </c>
      <c r="Q44">
        <v>2.6707125708387345</v>
      </c>
      <c r="R44">
        <v>6.6610583642621659</v>
      </c>
      <c r="S44">
        <v>4.4505409301582457</v>
      </c>
      <c r="T44">
        <v>7.2900000000000006E-2</v>
      </c>
      <c r="U44">
        <v>51.760057976302825</v>
      </c>
      <c r="V44">
        <v>2.1960431654676262</v>
      </c>
      <c r="W44">
        <v>5.4858056506748571</v>
      </c>
      <c r="X44">
        <v>22.297596866185771</v>
      </c>
      <c r="Y44">
        <v>0</v>
      </c>
      <c r="Z44">
        <v>2.8783097999999998</v>
      </c>
      <c r="AA44">
        <v>12.342385319862165</v>
      </c>
      <c r="AB44">
        <v>19.470258505283525</v>
      </c>
      <c r="AC44">
        <v>14.124610071557475</v>
      </c>
      <c r="AD44">
        <v>8.8289107508083617</v>
      </c>
      <c r="AE44">
        <v>24.008369573977422</v>
      </c>
      <c r="AF44">
        <v>4.4814848831687932</v>
      </c>
      <c r="AG44">
        <v>28.991997982726893</v>
      </c>
      <c r="AH44">
        <v>31.577887377299994</v>
      </c>
      <c r="AI44">
        <v>0</v>
      </c>
      <c r="AJ44">
        <v>0</v>
      </c>
      <c r="AK44">
        <v>27.017564495815751</v>
      </c>
      <c r="AL44">
        <v>61.549899999999994</v>
      </c>
      <c r="AM44">
        <v>7.646837357199173</v>
      </c>
      <c r="AN44">
        <v>3.0391509852020198E-2</v>
      </c>
      <c r="AO44">
        <v>0</v>
      </c>
      <c r="AP44">
        <v>1.1252680775669246</v>
      </c>
      <c r="AQ44">
        <v>0</v>
      </c>
      <c r="AR44">
        <v>16.486599999999996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1.3106754000000003</v>
      </c>
      <c r="AZ44">
        <v>1.0931040000000001</v>
      </c>
      <c r="BA44">
        <v>0.75144420000000001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848.7771076765722</v>
      </c>
      <c r="DN44">
        <v>28.828236316442464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271.62074565606997</v>
      </c>
      <c r="L45">
        <v>7.487039307995639</v>
      </c>
      <c r="M45">
        <v>64.963251017061225</v>
      </c>
      <c r="N45">
        <v>53.200523742032274</v>
      </c>
      <c r="O45">
        <v>74.751074286224707</v>
      </c>
      <c r="P45">
        <v>29.3451904621819</v>
      </c>
      <c r="Q45">
        <v>2.6707125708387345</v>
      </c>
      <c r="R45">
        <v>6.6610583642621659</v>
      </c>
      <c r="S45">
        <v>4.4505409301582457</v>
      </c>
      <c r="T45">
        <v>7.2900000000000006E-2</v>
      </c>
      <c r="U45">
        <v>51.760057976302825</v>
      </c>
      <c r="V45">
        <v>2.1960431654676262</v>
      </c>
      <c r="W45">
        <v>5.4858056506748571</v>
      </c>
      <c r="X45">
        <v>34.109880158250974</v>
      </c>
      <c r="Y45">
        <v>0</v>
      </c>
      <c r="Z45">
        <v>2.8783097999999998</v>
      </c>
      <c r="AA45">
        <v>12.342385319862165</v>
      </c>
      <c r="AB45">
        <v>19.470258505283525</v>
      </c>
      <c r="AC45">
        <v>14.124610071557475</v>
      </c>
      <c r="AD45">
        <v>8.8289107508083617</v>
      </c>
      <c r="AE45">
        <v>24.008369573977422</v>
      </c>
      <c r="AF45">
        <v>4.4814848831687932</v>
      </c>
      <c r="AG45">
        <v>28.991997982726893</v>
      </c>
      <c r="AH45">
        <v>21.051924918199997</v>
      </c>
      <c r="AI45">
        <v>0</v>
      </c>
      <c r="AJ45">
        <v>0</v>
      </c>
      <c r="AK45">
        <v>27.017564495815751</v>
      </c>
      <c r="AL45">
        <v>61.549899999999994</v>
      </c>
      <c r="AM45">
        <v>7.646837357199173</v>
      </c>
      <c r="AN45">
        <v>3.0391509852020198E-2</v>
      </c>
      <c r="AO45">
        <v>0</v>
      </c>
      <c r="AP45">
        <v>1.1252680775669246</v>
      </c>
      <c r="AQ45">
        <v>0</v>
      </c>
      <c r="AR45">
        <v>16.486599999999996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1.3106754000000003</v>
      </c>
      <c r="AZ45">
        <v>1.0931040000000001</v>
      </c>
      <c r="BA45">
        <v>0.50096339999999995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849.75906952714286</v>
      </c>
      <c r="DN45">
        <v>28.86191201855776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271.62074565606997</v>
      </c>
      <c r="L46">
        <v>7.487039307995639</v>
      </c>
      <c r="M46">
        <v>64.963251017061225</v>
      </c>
      <c r="N46">
        <v>53.200523742032274</v>
      </c>
      <c r="O46">
        <v>74.751074286224707</v>
      </c>
      <c r="P46">
        <v>29.3451904621819</v>
      </c>
      <c r="Q46">
        <v>2.6707125708387345</v>
      </c>
      <c r="R46">
        <v>6.6610583642621659</v>
      </c>
      <c r="S46">
        <v>4.4505409301582457</v>
      </c>
      <c r="T46">
        <v>7.2900000000000006E-2</v>
      </c>
      <c r="U46">
        <v>51.760057976302825</v>
      </c>
      <c r="V46">
        <v>2.1960431654676262</v>
      </c>
      <c r="W46">
        <v>5.4858056506748571</v>
      </c>
      <c r="X46">
        <v>34.109880158250974</v>
      </c>
      <c r="Y46">
        <v>0</v>
      </c>
      <c r="Z46">
        <v>2.8783097999999998</v>
      </c>
      <c r="AA46">
        <v>12.318788766731522</v>
      </c>
      <c r="AB46">
        <v>19.470258505283525</v>
      </c>
      <c r="AC46">
        <v>14.124610071557475</v>
      </c>
      <c r="AD46">
        <v>8.8289107508083617</v>
      </c>
      <c r="AE46">
        <v>24.008369573977422</v>
      </c>
      <c r="AF46">
        <v>4.4814848831687932</v>
      </c>
      <c r="AG46">
        <v>28.991997982726893</v>
      </c>
      <c r="AH46">
        <v>21.051924918199997</v>
      </c>
      <c r="AI46">
        <v>0</v>
      </c>
      <c r="AJ46">
        <v>0</v>
      </c>
      <c r="AK46">
        <v>27.017564495815751</v>
      </c>
      <c r="AL46">
        <v>61.549899999999994</v>
      </c>
      <c r="AM46">
        <v>7.646837357199173</v>
      </c>
      <c r="AN46">
        <v>3.0391509852020198E-2</v>
      </c>
      <c r="AO46">
        <v>0</v>
      </c>
      <c r="AP46">
        <v>1.1252680775669246</v>
      </c>
      <c r="AQ46">
        <v>0</v>
      </c>
      <c r="AR46">
        <v>16.486599999999996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1.3106754000000003</v>
      </c>
      <c r="AZ46">
        <v>0.54655200000000004</v>
      </c>
      <c r="BA46">
        <v>0.50096339999999995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849.20762256891487</v>
      </c>
      <c r="DN46">
        <v>28.84321042365497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271.62074565606997</v>
      </c>
      <c r="L47">
        <v>7.487039307995639</v>
      </c>
      <c r="M47">
        <v>64.963251017061225</v>
      </c>
      <c r="N47">
        <v>53.200523742032274</v>
      </c>
      <c r="O47">
        <v>74.751074286224707</v>
      </c>
      <c r="P47">
        <v>29.3451904621819</v>
      </c>
      <c r="Q47">
        <v>2.6707125708387345</v>
      </c>
      <c r="R47">
        <v>6.6610583642621659</v>
      </c>
      <c r="S47">
        <v>4.4505409301582457</v>
      </c>
      <c r="T47">
        <v>7.2900000000000006E-2</v>
      </c>
      <c r="U47">
        <v>51.760057976302825</v>
      </c>
      <c r="V47">
        <v>2.1960431654676262</v>
      </c>
      <c r="W47">
        <v>5.4858056506748571</v>
      </c>
      <c r="X47">
        <v>34.109880158250974</v>
      </c>
      <c r="Y47">
        <v>0</v>
      </c>
      <c r="Z47">
        <v>2.8783097999999998</v>
      </c>
      <c r="AA47">
        <v>12.318788766731522</v>
      </c>
      <c r="AB47">
        <v>19.470258505283525</v>
      </c>
      <c r="AC47">
        <v>14.124610071557475</v>
      </c>
      <c r="AD47">
        <v>8.8289107508083617</v>
      </c>
      <c r="AE47">
        <v>24.008369573977422</v>
      </c>
      <c r="AF47">
        <v>4.4814848831687932</v>
      </c>
      <c r="AG47">
        <v>28.991997982726893</v>
      </c>
      <c r="AH47">
        <v>8.6082768793999982</v>
      </c>
      <c r="AI47">
        <v>0</v>
      </c>
      <c r="AJ47">
        <v>0</v>
      </c>
      <c r="AK47">
        <v>27.017564495815751</v>
      </c>
      <c r="AL47">
        <v>61.549899999999994</v>
      </c>
      <c r="AM47">
        <v>7.646837357199173</v>
      </c>
      <c r="AN47">
        <v>3.0391509852020198E-2</v>
      </c>
      <c r="AO47">
        <v>0</v>
      </c>
      <c r="AP47">
        <v>1.1252680775669246</v>
      </c>
      <c r="AQ47">
        <v>0</v>
      </c>
      <c r="AR47">
        <v>16.486599999999996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1.3106754000000003</v>
      </c>
      <c r="AZ47">
        <v>0</v>
      </c>
      <c r="BA47">
        <v>0.2032902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836.35559119701486</v>
      </c>
      <c r="DN47">
        <v>28.407368556754964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271.62074565606997</v>
      </c>
      <c r="L48">
        <v>7.487039307995639</v>
      </c>
      <c r="M48">
        <v>64.940696266386638</v>
      </c>
      <c r="N48">
        <v>53.200523742032274</v>
      </c>
      <c r="O48">
        <v>74.751074286224707</v>
      </c>
      <c r="P48">
        <v>29.3451904621819</v>
      </c>
      <c r="Q48">
        <v>2.6707125708387345</v>
      </c>
      <c r="R48">
        <v>6.6610583642621659</v>
      </c>
      <c r="S48">
        <v>4.4505409301582457</v>
      </c>
      <c r="T48">
        <v>7.2900000000000006E-2</v>
      </c>
      <c r="U48">
        <v>51.760057976302825</v>
      </c>
      <c r="V48">
        <v>2.1960431654676262</v>
      </c>
      <c r="W48">
        <v>5.4858056506748571</v>
      </c>
      <c r="X48">
        <v>34.109880158250974</v>
      </c>
      <c r="Y48">
        <v>0</v>
      </c>
      <c r="Z48">
        <v>2.8783097999999998</v>
      </c>
      <c r="AA48">
        <v>12.318788766731522</v>
      </c>
      <c r="AB48">
        <v>19.470258505283525</v>
      </c>
      <c r="AC48">
        <v>14.124610071557475</v>
      </c>
      <c r="AD48">
        <v>8.8289107508083617</v>
      </c>
      <c r="AE48">
        <v>24.008369573977422</v>
      </c>
      <c r="AF48">
        <v>4.4814848831687932</v>
      </c>
      <c r="AG48">
        <v>28.991997982726893</v>
      </c>
      <c r="AH48">
        <v>8.5230465430000013</v>
      </c>
      <c r="AI48">
        <v>0</v>
      </c>
      <c r="AJ48">
        <v>0</v>
      </c>
      <c r="AK48">
        <v>27.017564495815751</v>
      </c>
      <c r="AL48">
        <v>61.549899999999994</v>
      </c>
      <c r="AM48">
        <v>7.646837357199173</v>
      </c>
      <c r="AN48">
        <v>3.0391509852020198E-2</v>
      </c>
      <c r="AO48">
        <v>0</v>
      </c>
      <c r="AP48">
        <v>1.1252680775669246</v>
      </c>
      <c r="AQ48">
        <v>0</v>
      </c>
      <c r="AR48">
        <v>16.486599999999996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1.3106754000000003</v>
      </c>
      <c r="AZ48">
        <v>0</v>
      </c>
      <c r="BA48">
        <v>0.2032902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836.2513417506799</v>
      </c>
      <c r="DN48">
        <v>28.403832916015237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271.62074565606997</v>
      </c>
      <c r="L49">
        <v>7.487039307995639</v>
      </c>
      <c r="M49">
        <v>64.940696266386638</v>
      </c>
      <c r="N49">
        <v>53.200523742032274</v>
      </c>
      <c r="O49">
        <v>74.751074286224707</v>
      </c>
      <c r="P49">
        <v>29.3451904621819</v>
      </c>
      <c r="Q49">
        <v>2.6707125708387345</v>
      </c>
      <c r="R49">
        <v>6.6610583642621659</v>
      </c>
      <c r="S49">
        <v>4.4505409301582457</v>
      </c>
      <c r="T49">
        <v>7.2900000000000006E-2</v>
      </c>
      <c r="U49">
        <v>51.760057976302825</v>
      </c>
      <c r="V49">
        <v>2.1960431654676262</v>
      </c>
      <c r="W49">
        <v>5.4858056506748571</v>
      </c>
      <c r="X49">
        <v>34.109880158250974</v>
      </c>
      <c r="Y49">
        <v>0</v>
      </c>
      <c r="Z49">
        <v>2.8783097999999998</v>
      </c>
      <c r="AA49">
        <v>12.318788766731522</v>
      </c>
      <c r="AB49">
        <v>19.470258505283525</v>
      </c>
      <c r="AC49">
        <v>14.124610071557475</v>
      </c>
      <c r="AD49">
        <v>8.8289107508083617</v>
      </c>
      <c r="AE49">
        <v>24.008369573977422</v>
      </c>
      <c r="AF49">
        <v>4.4814848831687932</v>
      </c>
      <c r="AG49">
        <v>28.991997982726893</v>
      </c>
      <c r="AH49">
        <v>0</v>
      </c>
      <c r="AI49">
        <v>0</v>
      </c>
      <c r="AJ49">
        <v>0</v>
      </c>
      <c r="AK49">
        <v>27.017564495815751</v>
      </c>
      <c r="AL49">
        <v>61.549899999999994</v>
      </c>
      <c r="AM49">
        <v>7.646837357199173</v>
      </c>
      <c r="AN49">
        <v>3.0391509852020198E-2</v>
      </c>
      <c r="AO49">
        <v>0</v>
      </c>
      <c r="AP49">
        <v>1.1252680775669246</v>
      </c>
      <c r="AQ49">
        <v>0</v>
      </c>
      <c r="AR49">
        <v>16.486599999999996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1.3106754000000003</v>
      </c>
      <c r="AZ49">
        <v>0</v>
      </c>
      <c r="BA49">
        <v>0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827.81122907558006</v>
      </c>
      <c r="DN49">
        <v>28.117608848115236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271.62074565606997</v>
      </c>
      <c r="L50">
        <v>7.487039307995639</v>
      </c>
      <c r="M50">
        <v>64.940696266386638</v>
      </c>
      <c r="N50">
        <v>53.200523742032274</v>
      </c>
      <c r="O50">
        <v>74.751074286224707</v>
      </c>
      <c r="P50">
        <v>29.3451904621819</v>
      </c>
      <c r="Q50">
        <v>2.6707125708387345</v>
      </c>
      <c r="R50">
        <v>6.6610583642621659</v>
      </c>
      <c r="S50">
        <v>4.4505409301582457</v>
      </c>
      <c r="T50">
        <v>7.2900000000000006E-2</v>
      </c>
      <c r="U50">
        <v>51.760057976302825</v>
      </c>
      <c r="V50">
        <v>2.1960431654676262</v>
      </c>
      <c r="W50">
        <v>5.4858056506748571</v>
      </c>
      <c r="X50">
        <v>34.109880158250974</v>
      </c>
      <c r="Y50">
        <v>0</v>
      </c>
      <c r="Z50">
        <v>2.8783097999999998</v>
      </c>
      <c r="AA50">
        <v>12.318788766731522</v>
      </c>
      <c r="AB50">
        <v>19.470258505283525</v>
      </c>
      <c r="AC50">
        <v>14.124610071557475</v>
      </c>
      <c r="AD50">
        <v>8.8289107508083617</v>
      </c>
      <c r="AE50">
        <v>24.008369573977422</v>
      </c>
      <c r="AF50">
        <v>4.4814848831687932</v>
      </c>
      <c r="AG50">
        <v>28.991997982726893</v>
      </c>
      <c r="AH50">
        <v>0</v>
      </c>
      <c r="AI50">
        <v>0</v>
      </c>
      <c r="AJ50">
        <v>0</v>
      </c>
      <c r="AK50">
        <v>27.017564495815751</v>
      </c>
      <c r="AL50">
        <v>61.549899999999994</v>
      </c>
      <c r="AM50">
        <v>7.646837357199173</v>
      </c>
      <c r="AN50">
        <v>3.0391509852020198E-2</v>
      </c>
      <c r="AO50">
        <v>0</v>
      </c>
      <c r="AP50">
        <v>1.1252680775669246</v>
      </c>
      <c r="AQ50">
        <v>0</v>
      </c>
      <c r="AR50">
        <v>16.486599999999996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1.3106754000000003</v>
      </c>
      <c r="AZ50">
        <v>0</v>
      </c>
      <c r="BA50">
        <v>0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827.81122907558006</v>
      </c>
      <c r="DN50">
        <v>28.117608848115236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270.99238390058639</v>
      </c>
      <c r="L51">
        <v>7.487039307995639</v>
      </c>
      <c r="M51">
        <v>64.940696266386638</v>
      </c>
      <c r="N51">
        <v>53.200523742032274</v>
      </c>
      <c r="O51">
        <v>74.751074286224707</v>
      </c>
      <c r="P51">
        <v>29.3451904621819</v>
      </c>
      <c r="Q51">
        <v>2.6707125708387345</v>
      </c>
      <c r="R51">
        <v>6.6610583642621659</v>
      </c>
      <c r="S51">
        <v>4.4505409301582457</v>
      </c>
      <c r="T51">
        <v>7.2900000000000006E-2</v>
      </c>
      <c r="U51">
        <v>51.760057976302825</v>
      </c>
      <c r="V51">
        <v>2.1960431654676262</v>
      </c>
      <c r="W51">
        <v>5.4858056506748571</v>
      </c>
      <c r="X51">
        <v>31.136535914709711</v>
      </c>
      <c r="Y51">
        <v>0</v>
      </c>
      <c r="Z51">
        <v>2.8783097999999998</v>
      </c>
      <c r="AA51">
        <v>12.318788766731522</v>
      </c>
      <c r="AB51">
        <v>19.470258505283525</v>
      </c>
      <c r="AC51">
        <v>14.124610071557475</v>
      </c>
      <c r="AD51">
        <v>8.8289107508083617</v>
      </c>
      <c r="AE51">
        <v>24.008369573977422</v>
      </c>
      <c r="AF51">
        <v>4.4814848831687932</v>
      </c>
      <c r="AG51">
        <v>28.991997982726893</v>
      </c>
      <c r="AH51">
        <v>0</v>
      </c>
      <c r="AI51">
        <v>0</v>
      </c>
      <c r="AJ51">
        <v>0</v>
      </c>
      <c r="AK51">
        <v>27.017564495815751</v>
      </c>
      <c r="AL51">
        <v>61.549899999999994</v>
      </c>
      <c r="AM51">
        <v>7.646837357199173</v>
      </c>
      <c r="AN51">
        <v>3.0391509852020198E-2</v>
      </c>
      <c r="AO51">
        <v>0</v>
      </c>
      <c r="AP51">
        <v>1.1252680775669246</v>
      </c>
      <c r="AQ51">
        <v>0</v>
      </c>
      <c r="AR51">
        <v>17.456399999999995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1.3106754000000003</v>
      </c>
      <c r="AZ51">
        <v>0</v>
      </c>
      <c r="BA51">
        <v>0</v>
      </c>
      <c r="BB51">
        <v>1.2975750000000001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825.26574075362907</v>
      </c>
      <c r="DN51">
        <v>28.031191171041467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270.99212567085266</v>
      </c>
      <c r="L52">
        <v>7.487039307995639</v>
      </c>
      <c r="M52">
        <v>64.940696266386638</v>
      </c>
      <c r="N52">
        <v>53.200523742032274</v>
      </c>
      <c r="O52">
        <v>74.751074286224707</v>
      </c>
      <c r="P52">
        <v>29.3451904621819</v>
      </c>
      <c r="Q52">
        <v>2.6707125708387345</v>
      </c>
      <c r="R52">
        <v>6.6610583642621659</v>
      </c>
      <c r="S52">
        <v>4.4505409301582457</v>
      </c>
      <c r="T52">
        <v>7.2900000000000006E-2</v>
      </c>
      <c r="U52">
        <v>51.760057976302825</v>
      </c>
      <c r="V52">
        <v>2.1960431654676262</v>
      </c>
      <c r="W52">
        <v>5.4858056506748571</v>
      </c>
      <c r="X52">
        <v>31.136535914709711</v>
      </c>
      <c r="Y52">
        <v>0</v>
      </c>
      <c r="Z52">
        <v>2.8783097999999998</v>
      </c>
      <c r="AA52">
        <v>12.318788766731522</v>
      </c>
      <c r="AB52">
        <v>19.470258505283525</v>
      </c>
      <c r="AC52">
        <v>14.124610071557475</v>
      </c>
      <c r="AD52">
        <v>8.8289107508083617</v>
      </c>
      <c r="AE52">
        <v>24.008369573977422</v>
      </c>
      <c r="AF52">
        <v>4.4814848831687932</v>
      </c>
      <c r="AG52">
        <v>28.991997982726893</v>
      </c>
      <c r="AH52">
        <v>0</v>
      </c>
      <c r="AI52">
        <v>0</v>
      </c>
      <c r="AJ52">
        <v>0</v>
      </c>
      <c r="AK52">
        <v>27.017564495815751</v>
      </c>
      <c r="AL52">
        <v>61.549899999999994</v>
      </c>
      <c r="AM52">
        <v>7.646837357199173</v>
      </c>
      <c r="AN52">
        <v>3.0391509852020198E-2</v>
      </c>
      <c r="AO52">
        <v>0</v>
      </c>
      <c r="AP52">
        <v>1.1252680775669246</v>
      </c>
      <c r="AQ52">
        <v>0</v>
      </c>
      <c r="AR52">
        <v>17.456399999999995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1.3106754000000003</v>
      </c>
      <c r="AZ52">
        <v>0</v>
      </c>
      <c r="BA52">
        <v>0</v>
      </c>
      <c r="BB52">
        <v>1.2975750000000001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825.265490733511</v>
      </c>
      <c r="DN52">
        <v>28.031182961425753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270.99212567085266</v>
      </c>
      <c r="L53">
        <v>7.487039307995639</v>
      </c>
      <c r="M53">
        <v>64.940696266386638</v>
      </c>
      <c r="N53">
        <v>53.200523742032274</v>
      </c>
      <c r="O53">
        <v>74.751074286224707</v>
      </c>
      <c r="P53">
        <v>29.3451904621819</v>
      </c>
      <c r="Q53">
        <v>2.6707125708387345</v>
      </c>
      <c r="R53">
        <v>6.6610583642621659</v>
      </c>
      <c r="S53">
        <v>4.4505409301582457</v>
      </c>
      <c r="T53">
        <v>7.2900000000000006E-2</v>
      </c>
      <c r="U53">
        <v>51.760057976302825</v>
      </c>
      <c r="V53">
        <v>2.1960431654676262</v>
      </c>
      <c r="W53">
        <v>5.4858056506748571</v>
      </c>
      <c r="X53">
        <v>31.136535914709711</v>
      </c>
      <c r="Y53">
        <v>0</v>
      </c>
      <c r="Z53">
        <v>2.8783097999999998</v>
      </c>
      <c r="AA53">
        <v>12.318788766731522</v>
      </c>
      <c r="AB53">
        <v>19.470258505283525</v>
      </c>
      <c r="AC53">
        <v>14.124610071557475</v>
      </c>
      <c r="AD53">
        <v>8.8289107508083617</v>
      </c>
      <c r="AE53">
        <v>24.008369573977422</v>
      </c>
      <c r="AF53">
        <v>4.4814848831687932</v>
      </c>
      <c r="AG53">
        <v>28.991997982726893</v>
      </c>
      <c r="AH53">
        <v>0</v>
      </c>
      <c r="AI53">
        <v>0</v>
      </c>
      <c r="AJ53">
        <v>0</v>
      </c>
      <c r="AK53">
        <v>27.017564495815751</v>
      </c>
      <c r="AL53">
        <v>61.549899999999994</v>
      </c>
      <c r="AM53">
        <v>7.646837357199173</v>
      </c>
      <c r="AN53">
        <v>3.0391509852020198E-2</v>
      </c>
      <c r="AO53">
        <v>0</v>
      </c>
      <c r="AP53">
        <v>1.6879021163503869</v>
      </c>
      <c r="AQ53">
        <v>0</v>
      </c>
      <c r="AR53">
        <v>16.486599999999996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1.3106754000000003</v>
      </c>
      <c r="AZ53">
        <v>0</v>
      </c>
      <c r="BA53">
        <v>0</v>
      </c>
      <c r="BB53">
        <v>1.2975750000000001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824.87164698904041</v>
      </c>
      <c r="DN53">
        <v>28.017860744679719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270.99212567085266</v>
      </c>
      <c r="L54">
        <v>7.487039307995639</v>
      </c>
      <c r="M54">
        <v>64.940696266386638</v>
      </c>
      <c r="N54">
        <v>53.200523742032274</v>
      </c>
      <c r="O54">
        <v>74.751074286224707</v>
      </c>
      <c r="P54">
        <v>29.3451904621819</v>
      </c>
      <c r="Q54">
        <v>2.6707125708387345</v>
      </c>
      <c r="R54">
        <v>6.6610583642621659</v>
      </c>
      <c r="S54">
        <v>4.4505409301582457</v>
      </c>
      <c r="T54">
        <v>7.2900000000000006E-2</v>
      </c>
      <c r="U54">
        <v>51.760057976302825</v>
      </c>
      <c r="V54">
        <v>2.1960431654676262</v>
      </c>
      <c r="W54">
        <v>5.4858056506748571</v>
      </c>
      <c r="X54">
        <v>31.136535914709711</v>
      </c>
      <c r="Y54">
        <v>0</v>
      </c>
      <c r="Z54">
        <v>2.8783097999999998</v>
      </c>
      <c r="AA54">
        <v>12.318788766731522</v>
      </c>
      <c r="AB54">
        <v>19.470258505283525</v>
      </c>
      <c r="AC54">
        <v>14.124610071557475</v>
      </c>
      <c r="AD54">
        <v>8.8289107508083617</v>
      </c>
      <c r="AE54">
        <v>24.008369573977422</v>
      </c>
      <c r="AF54">
        <v>4.4814848831687932</v>
      </c>
      <c r="AG54">
        <v>28.991997982726893</v>
      </c>
      <c r="AH54">
        <v>0</v>
      </c>
      <c r="AI54">
        <v>0</v>
      </c>
      <c r="AJ54">
        <v>0</v>
      </c>
      <c r="AK54">
        <v>27.017564495815751</v>
      </c>
      <c r="AL54">
        <v>61.549899999999994</v>
      </c>
      <c r="AM54">
        <v>7.646837357199173</v>
      </c>
      <c r="AN54">
        <v>3.0391509852020198E-2</v>
      </c>
      <c r="AO54">
        <v>0</v>
      </c>
      <c r="AP54">
        <v>1.6879021163503869</v>
      </c>
      <c r="AQ54">
        <v>0</v>
      </c>
      <c r="AR54">
        <v>16.486599999999996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1.3106754000000003</v>
      </c>
      <c r="AZ54">
        <v>0</v>
      </c>
      <c r="BA54">
        <v>0</v>
      </c>
      <c r="BB54">
        <v>1.2975750000000001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824.87164698904041</v>
      </c>
      <c r="DN54">
        <v>28.017860744679719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281.36864196588851</v>
      </c>
      <c r="L55">
        <v>7.487039307995639</v>
      </c>
      <c r="M55">
        <v>64.940696266386638</v>
      </c>
      <c r="N55">
        <v>53.200523742032274</v>
      </c>
      <c r="O55">
        <v>74.751074286224707</v>
      </c>
      <c r="P55">
        <v>26.281681593272843</v>
      </c>
      <c r="Q55">
        <v>2.6707125708387345</v>
      </c>
      <c r="R55">
        <v>6.6610583642621659</v>
      </c>
      <c r="S55">
        <v>6.2220567183052262</v>
      </c>
      <c r="T55">
        <v>0.36729989999999996</v>
      </c>
      <c r="U55">
        <v>51.760057976302825</v>
      </c>
      <c r="V55">
        <v>2.1960431654676262</v>
      </c>
      <c r="W55">
        <v>5.4858056506748571</v>
      </c>
      <c r="X55">
        <v>14.524149798214115</v>
      </c>
      <c r="Y55">
        <v>0</v>
      </c>
      <c r="Z55">
        <v>2.8783097999999998</v>
      </c>
      <c r="AA55">
        <v>11.104260296772079</v>
      </c>
      <c r="AB55">
        <v>19.470258505283525</v>
      </c>
      <c r="AC55">
        <v>14.124610071557475</v>
      </c>
      <c r="AD55">
        <v>8.8289107508083617</v>
      </c>
      <c r="AE55">
        <v>24.008369573977422</v>
      </c>
      <c r="AF55">
        <v>4.4814848831687932</v>
      </c>
      <c r="AG55">
        <v>28.991997982726893</v>
      </c>
      <c r="AH55">
        <v>0</v>
      </c>
      <c r="AI55">
        <v>0</v>
      </c>
      <c r="AJ55">
        <v>0</v>
      </c>
      <c r="AK55">
        <v>27.017564495815751</v>
      </c>
      <c r="AL55">
        <v>61.549899999999994</v>
      </c>
      <c r="AM55">
        <v>7.646837357199173</v>
      </c>
      <c r="AN55">
        <v>3.0391509852020198E-2</v>
      </c>
      <c r="AO55">
        <v>0</v>
      </c>
      <c r="AP55">
        <v>5.0637063490511602</v>
      </c>
      <c r="AQ55">
        <v>0</v>
      </c>
      <c r="AR55">
        <v>16.486599999999996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1.3106754000000003</v>
      </c>
      <c r="AZ55">
        <v>0</v>
      </c>
      <c r="BA55">
        <v>0</v>
      </c>
      <c r="BB55">
        <v>1.2975750000000001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819.96654742526198</v>
      </c>
      <c r="DN55">
        <v>27.850773068977713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281.36864196588851</v>
      </c>
      <c r="L56">
        <v>7.487039307995639</v>
      </c>
      <c r="M56">
        <v>64.940696266386638</v>
      </c>
      <c r="N56">
        <v>53.200523742032274</v>
      </c>
      <c r="O56">
        <v>74.751074286224707</v>
      </c>
      <c r="P56">
        <v>26.281681593272843</v>
      </c>
      <c r="Q56">
        <v>2.6707125708387345</v>
      </c>
      <c r="R56">
        <v>6.6610583642621659</v>
      </c>
      <c r="S56">
        <v>6.2220567183052262</v>
      </c>
      <c r="T56">
        <v>0.36729989999999996</v>
      </c>
      <c r="U56">
        <v>51.760057976302825</v>
      </c>
      <c r="V56">
        <v>2.1960431654676262</v>
      </c>
      <c r="W56">
        <v>5.4858056506748571</v>
      </c>
      <c r="X56">
        <v>14.524149798214115</v>
      </c>
      <c r="Y56">
        <v>0</v>
      </c>
      <c r="Z56">
        <v>2.8783097999999998</v>
      </c>
      <c r="AA56">
        <v>11.104260296772079</v>
      </c>
      <c r="AB56">
        <v>19.470258505283525</v>
      </c>
      <c r="AC56">
        <v>14.124610071557475</v>
      </c>
      <c r="AD56">
        <v>8.8289107508083617</v>
      </c>
      <c r="AE56">
        <v>24.008369573977422</v>
      </c>
      <c r="AF56">
        <v>4.4814848831687932</v>
      </c>
      <c r="AG56">
        <v>28.991997982726893</v>
      </c>
      <c r="AH56">
        <v>0</v>
      </c>
      <c r="AI56">
        <v>0</v>
      </c>
      <c r="AJ56">
        <v>0</v>
      </c>
      <c r="AK56">
        <v>27.017564495815751</v>
      </c>
      <c r="AL56">
        <v>61.549899999999994</v>
      </c>
      <c r="AM56">
        <v>7.646837357199173</v>
      </c>
      <c r="AN56">
        <v>3.0391509852020198E-2</v>
      </c>
      <c r="AO56">
        <v>0</v>
      </c>
      <c r="AP56">
        <v>5.0637063490511602</v>
      </c>
      <c r="AQ56">
        <v>0</v>
      </c>
      <c r="AR56">
        <v>16.486599999999996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1.3106754000000003</v>
      </c>
      <c r="AZ56">
        <v>0</v>
      </c>
      <c r="BA56">
        <v>0</v>
      </c>
      <c r="BB56">
        <v>1.2975750000000001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819.96654742526198</v>
      </c>
      <c r="DN56">
        <v>27.850773068977713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281.36864196588851</v>
      </c>
      <c r="L57">
        <v>7.487039307995639</v>
      </c>
      <c r="M57">
        <v>64.940696266386638</v>
      </c>
      <c r="N57">
        <v>53.200523742032274</v>
      </c>
      <c r="O57">
        <v>74.751074286224707</v>
      </c>
      <c r="P57">
        <v>26.120444262181891</v>
      </c>
      <c r="Q57">
        <v>2.6707125708387345</v>
      </c>
      <c r="R57">
        <v>6.6610583642621659</v>
      </c>
      <c r="S57">
        <v>6.2220567183052262</v>
      </c>
      <c r="T57">
        <v>0.36729989999999996</v>
      </c>
      <c r="U57">
        <v>51.392965366541816</v>
      </c>
      <c r="V57">
        <v>2.1960431654676262</v>
      </c>
      <c r="W57">
        <v>5.4858056506748571</v>
      </c>
      <c r="X57">
        <v>30.965250204963613</v>
      </c>
      <c r="Y57">
        <v>0</v>
      </c>
      <c r="Z57">
        <v>2.8783097999999998</v>
      </c>
      <c r="AA57">
        <v>11.104260296772079</v>
      </c>
      <c r="AB57">
        <v>19.470258505283525</v>
      </c>
      <c r="AC57">
        <v>14.124610071557475</v>
      </c>
      <c r="AD57">
        <v>8.8289107508083617</v>
      </c>
      <c r="AE57">
        <v>24.008369573977422</v>
      </c>
      <c r="AF57">
        <v>4.4814848831687932</v>
      </c>
      <c r="AG57">
        <v>28.991997982726893</v>
      </c>
      <c r="AH57">
        <v>0</v>
      </c>
      <c r="AI57">
        <v>0</v>
      </c>
      <c r="AJ57">
        <v>0</v>
      </c>
      <c r="AK57">
        <v>27.017564495815751</v>
      </c>
      <c r="AL57">
        <v>61.549899999999994</v>
      </c>
      <c r="AM57">
        <v>7.646837357199173</v>
      </c>
      <c r="AN57">
        <v>3.0391509852020198E-2</v>
      </c>
      <c r="AO57">
        <v>0</v>
      </c>
      <c r="AP57">
        <v>5.0637063490511602</v>
      </c>
      <c r="AQ57">
        <v>0</v>
      </c>
      <c r="AR57">
        <v>16.486599999999996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1.3106754000000003</v>
      </c>
      <c r="AZ57">
        <v>0</v>
      </c>
      <c r="BA57">
        <v>0</v>
      </c>
      <c r="BB57">
        <v>1.2975750000000001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835.35687434889883</v>
      </c>
      <c r="DN57">
        <v>28.373216611238323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281.36864196588851</v>
      </c>
      <c r="L58">
        <v>7.487039307995639</v>
      </c>
      <c r="M58">
        <v>64.940696266386638</v>
      </c>
      <c r="N58">
        <v>53.200523742032274</v>
      </c>
      <c r="O58">
        <v>74.751074286224707</v>
      </c>
      <c r="P58">
        <v>26.120444262181891</v>
      </c>
      <c r="Q58">
        <v>2.6707125708387345</v>
      </c>
      <c r="R58">
        <v>6.6610583642621659</v>
      </c>
      <c r="S58">
        <v>6.2220567183052262</v>
      </c>
      <c r="T58">
        <v>0.36729989999999996</v>
      </c>
      <c r="U58">
        <v>51.392965366541816</v>
      </c>
      <c r="V58">
        <v>2.1960431654676262</v>
      </c>
      <c r="W58">
        <v>5.4858056506748571</v>
      </c>
      <c r="X58">
        <v>31.136535914709711</v>
      </c>
      <c r="Y58">
        <v>0</v>
      </c>
      <c r="Z58">
        <v>2.8783097999999998</v>
      </c>
      <c r="AA58">
        <v>11.208362737054317</v>
      </c>
      <c r="AB58">
        <v>19.470258505283525</v>
      </c>
      <c r="AC58">
        <v>14.124610071557475</v>
      </c>
      <c r="AD58">
        <v>8.8289107508083617</v>
      </c>
      <c r="AE58">
        <v>24.008369573977422</v>
      </c>
      <c r="AF58">
        <v>4.4814848831687932</v>
      </c>
      <c r="AG58">
        <v>28.991997982726893</v>
      </c>
      <c r="AH58">
        <v>0</v>
      </c>
      <c r="AI58">
        <v>0</v>
      </c>
      <c r="AJ58">
        <v>0</v>
      </c>
      <c r="AK58">
        <v>27.017564495815751</v>
      </c>
      <c r="AL58">
        <v>61.549899999999994</v>
      </c>
      <c r="AM58">
        <v>7.646837357199173</v>
      </c>
      <c r="AN58">
        <v>3.0391509852020198E-2</v>
      </c>
      <c r="AO58">
        <v>0</v>
      </c>
      <c r="AP58">
        <v>5.0637063490511602</v>
      </c>
      <c r="AQ58">
        <v>0</v>
      </c>
      <c r="AR58">
        <v>16.486599999999996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1.3106754000000003</v>
      </c>
      <c r="AZ58">
        <v>0</v>
      </c>
      <c r="BA58">
        <v>0</v>
      </c>
      <c r="BB58">
        <v>1.2975750000000001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835.62322196736864</v>
      </c>
      <c r="DN58">
        <v>28.382257142796984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281.45525042742048</v>
      </c>
      <c r="L59">
        <v>7.4563545208164586</v>
      </c>
      <c r="M59">
        <v>64.940696266386638</v>
      </c>
      <c r="N59">
        <v>53.200523742032274</v>
      </c>
      <c r="O59">
        <v>74.751074286224707</v>
      </c>
      <c r="P59">
        <v>26.120444262181891</v>
      </c>
      <c r="Q59">
        <v>5.2931594175426397</v>
      </c>
      <c r="R59">
        <v>5.8761436143914061</v>
      </c>
      <c r="S59">
        <v>6.2220567183052262</v>
      </c>
      <c r="T59">
        <v>0.36729989999999996</v>
      </c>
      <c r="U59">
        <v>51.392965366541816</v>
      </c>
      <c r="V59">
        <v>2.307110244604317</v>
      </c>
      <c r="W59">
        <v>7.3972733590449629</v>
      </c>
      <c r="X59">
        <v>37.008561400108043</v>
      </c>
      <c r="Y59">
        <v>0</v>
      </c>
      <c r="Z59">
        <v>2.8783097999999998</v>
      </c>
      <c r="AA59">
        <v>12.318788766731522</v>
      </c>
      <c r="AB59">
        <v>19.470258505283525</v>
      </c>
      <c r="AC59">
        <v>14.124610071557475</v>
      </c>
      <c r="AD59">
        <v>8.8289107508083617</v>
      </c>
      <c r="AE59">
        <v>24.008369573977422</v>
      </c>
      <c r="AF59">
        <v>4.4814848831687932</v>
      </c>
      <c r="AG59">
        <v>28.991997982726893</v>
      </c>
      <c r="AH59">
        <v>8.5230465430000013</v>
      </c>
      <c r="AI59">
        <v>0</v>
      </c>
      <c r="AJ59">
        <v>0</v>
      </c>
      <c r="AK59">
        <v>27.017564495815751</v>
      </c>
      <c r="AL59">
        <v>61.983349999999987</v>
      </c>
      <c r="AM59">
        <v>7.646837357199173</v>
      </c>
      <c r="AN59">
        <v>3.0391509852020198E-2</v>
      </c>
      <c r="AO59">
        <v>0</v>
      </c>
      <c r="AP59">
        <v>1.1252680775669246</v>
      </c>
      <c r="AQ59">
        <v>0</v>
      </c>
      <c r="AR59">
        <v>16.486599999999996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1.3106754000000003</v>
      </c>
      <c r="AZ59">
        <v>0</v>
      </c>
      <c r="BA59">
        <v>0.2032902</v>
      </c>
      <c r="BB59">
        <v>1.2975750000000001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851.21433043352886</v>
      </c>
      <c r="DN59">
        <v>28.910939221920838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281.45525042742048</v>
      </c>
      <c r="L60">
        <v>7.4563545208164586</v>
      </c>
      <c r="M60">
        <v>64.940696266386638</v>
      </c>
      <c r="N60">
        <v>53.200523742032274</v>
      </c>
      <c r="O60">
        <v>74.751074286224707</v>
      </c>
      <c r="P60">
        <v>26.120444262181891</v>
      </c>
      <c r="Q60">
        <v>5.2931594175426397</v>
      </c>
      <c r="R60">
        <v>10.741820837501015</v>
      </c>
      <c r="S60">
        <v>6.2220567183052262</v>
      </c>
      <c r="T60">
        <v>0.36729989999999996</v>
      </c>
      <c r="U60">
        <v>51.392965366541816</v>
      </c>
      <c r="V60">
        <v>3.1963944107913673</v>
      </c>
      <c r="W60">
        <v>9.6523387286569928</v>
      </c>
      <c r="X60">
        <v>41.110634551463335</v>
      </c>
      <c r="Y60">
        <v>0</v>
      </c>
      <c r="Z60">
        <v>2.8783097999999998</v>
      </c>
      <c r="AA60">
        <v>12.318788766731522</v>
      </c>
      <c r="AB60">
        <v>19.470258505283525</v>
      </c>
      <c r="AC60">
        <v>14.124610071557475</v>
      </c>
      <c r="AD60">
        <v>8.8289107508083617</v>
      </c>
      <c r="AE60">
        <v>24.008369573977422</v>
      </c>
      <c r="AF60">
        <v>4.4814848831687932</v>
      </c>
      <c r="AG60">
        <v>28.991997982726893</v>
      </c>
      <c r="AH60">
        <v>21.051924918199997</v>
      </c>
      <c r="AI60">
        <v>0</v>
      </c>
      <c r="AJ60">
        <v>0</v>
      </c>
      <c r="AK60">
        <v>27.017564495815751</v>
      </c>
      <c r="AL60">
        <v>61.983349999999987</v>
      </c>
      <c r="AM60">
        <v>7.646837357199173</v>
      </c>
      <c r="AN60">
        <v>3.0391509852020198E-2</v>
      </c>
      <c r="AO60">
        <v>0</v>
      </c>
      <c r="AP60">
        <v>1.1252680775669246</v>
      </c>
      <c r="AQ60">
        <v>0</v>
      </c>
      <c r="AR60">
        <v>16.486599999999996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1.3106754000000003</v>
      </c>
      <c r="AZ60">
        <v>0</v>
      </c>
      <c r="BA60">
        <v>0.50096339999999995</v>
      </c>
      <c r="BB60">
        <v>1.2975750000000001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875.33489421459399</v>
      </c>
      <c r="DN60">
        <v>29.729026926319801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281.45525042742048</v>
      </c>
      <c r="L61">
        <v>7.4563545208164586</v>
      </c>
      <c r="M61">
        <v>64.940696266386638</v>
      </c>
      <c r="N61">
        <v>53.200523742032274</v>
      </c>
      <c r="O61">
        <v>74.751074286224707</v>
      </c>
      <c r="P61">
        <v>26.120444262181891</v>
      </c>
      <c r="Q61">
        <v>5.2931594175426397</v>
      </c>
      <c r="R61">
        <v>10.741820837501015</v>
      </c>
      <c r="S61">
        <v>6.2220567183052262</v>
      </c>
      <c r="T61">
        <v>0.36729989999999996</v>
      </c>
      <c r="U61">
        <v>51.392965366541816</v>
      </c>
      <c r="V61">
        <v>6.7508975805755398</v>
      </c>
      <c r="W61">
        <v>19.281662548098986</v>
      </c>
      <c r="X61">
        <v>64.24641496393275</v>
      </c>
      <c r="Y61">
        <v>0</v>
      </c>
      <c r="Z61">
        <v>2.8783097999999998</v>
      </c>
      <c r="AA61">
        <v>12.318788766731522</v>
      </c>
      <c r="AB61">
        <v>19.470258505283525</v>
      </c>
      <c r="AC61">
        <v>14.124610071557475</v>
      </c>
      <c r="AD61">
        <v>8.8289107508083617</v>
      </c>
      <c r="AE61">
        <v>24.008369573977422</v>
      </c>
      <c r="AF61">
        <v>4.4814848831687932</v>
      </c>
      <c r="AG61">
        <v>28.991997982726893</v>
      </c>
      <c r="AH61">
        <v>31.577887377299994</v>
      </c>
      <c r="AI61">
        <v>0</v>
      </c>
      <c r="AJ61">
        <v>0</v>
      </c>
      <c r="AK61">
        <v>27.017564495815751</v>
      </c>
      <c r="AL61">
        <v>61.983349999999987</v>
      </c>
      <c r="AM61">
        <v>7.646837357199173</v>
      </c>
      <c r="AN61">
        <v>3.0391509852020198E-2</v>
      </c>
      <c r="AO61">
        <v>0</v>
      </c>
      <c r="AP61">
        <v>1.6879021163503869</v>
      </c>
      <c r="AQ61">
        <v>0</v>
      </c>
      <c r="AR61">
        <v>16.486599999999996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1.3106754000000003</v>
      </c>
      <c r="AZ61">
        <v>0</v>
      </c>
      <c r="BA61">
        <v>0.75144420000000001</v>
      </c>
      <c r="BB61">
        <v>1.2975750000000001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921.4297396978867</v>
      </c>
      <c r="DN61">
        <v>31.292866142605885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281.45525042742048</v>
      </c>
      <c r="L62">
        <v>7.4563545208164586</v>
      </c>
      <c r="M62">
        <v>64.940696266386638</v>
      </c>
      <c r="N62">
        <v>53.200523742032274</v>
      </c>
      <c r="O62">
        <v>74.751074286224707</v>
      </c>
      <c r="P62">
        <v>26.120444262181891</v>
      </c>
      <c r="Q62">
        <v>5.2947334782747681</v>
      </c>
      <c r="R62">
        <v>16.637068628261016</v>
      </c>
      <c r="S62">
        <v>6.3501335732773141</v>
      </c>
      <c r="T62">
        <v>0.36799919999999997</v>
      </c>
      <c r="U62">
        <v>51.392965366541816</v>
      </c>
      <c r="V62">
        <v>8.4668883453237402</v>
      </c>
      <c r="W62">
        <v>19.281662548098986</v>
      </c>
      <c r="X62">
        <v>64.24641496393275</v>
      </c>
      <c r="Y62">
        <v>0</v>
      </c>
      <c r="Z62">
        <v>5.7566195999999996</v>
      </c>
      <c r="AA62">
        <v>12.318788766731522</v>
      </c>
      <c r="AB62">
        <v>19.470258505283525</v>
      </c>
      <c r="AC62">
        <v>14.124610071557475</v>
      </c>
      <c r="AD62">
        <v>8.8289107508083617</v>
      </c>
      <c r="AE62">
        <v>24.008369573977422</v>
      </c>
      <c r="AF62">
        <v>4.4814848831687932</v>
      </c>
      <c r="AG62">
        <v>28.991997982726893</v>
      </c>
      <c r="AH62">
        <v>34.688799386999996</v>
      </c>
      <c r="AI62">
        <v>1.5466906714819202</v>
      </c>
      <c r="AJ62">
        <v>0</v>
      </c>
      <c r="AK62">
        <v>27.017564495815751</v>
      </c>
      <c r="AL62">
        <v>61.983349999999987</v>
      </c>
      <c r="AM62">
        <v>7.646837357199173</v>
      </c>
      <c r="AN62">
        <v>3.0391509852020198E-2</v>
      </c>
      <c r="AO62">
        <v>0</v>
      </c>
      <c r="AP62">
        <v>1.6879021163503869</v>
      </c>
      <c r="AQ62">
        <v>0</v>
      </c>
      <c r="AR62">
        <v>16.486599999999996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1.3106754000000003</v>
      </c>
      <c r="AZ62">
        <v>0.44165789999999999</v>
      </c>
      <c r="BA62">
        <v>0.82404900000000003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936.70356082540252</v>
      </c>
      <c r="DN62">
        <v>31.81080896748416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281.45525042742048</v>
      </c>
      <c r="L63">
        <v>7.5071741267854701</v>
      </c>
      <c r="M63">
        <v>64.940696266386638</v>
      </c>
      <c r="N63">
        <v>53.200523742032274</v>
      </c>
      <c r="O63">
        <v>74.751074286224707</v>
      </c>
      <c r="P63">
        <v>26.278482518550756</v>
      </c>
      <c r="Q63">
        <v>5.2930431819417905</v>
      </c>
      <c r="R63">
        <v>16.72631754264561</v>
      </c>
      <c r="S63">
        <v>6.3501335732773141</v>
      </c>
      <c r="T63">
        <v>0.36799919999999997</v>
      </c>
      <c r="U63">
        <v>51.392965366541816</v>
      </c>
      <c r="V63">
        <v>6.4435420143884903</v>
      </c>
      <c r="W63">
        <v>16.848406879184761</v>
      </c>
      <c r="X63">
        <v>56.551733849184906</v>
      </c>
      <c r="Y63">
        <v>0</v>
      </c>
      <c r="Z63">
        <v>5.7566195999999996</v>
      </c>
      <c r="AA63">
        <v>12.318788766731522</v>
      </c>
      <c r="AB63">
        <v>19.470258505283525</v>
      </c>
      <c r="AC63">
        <v>14.124610071557475</v>
      </c>
      <c r="AD63">
        <v>8.8289107508083617</v>
      </c>
      <c r="AE63">
        <v>24.008369573977422</v>
      </c>
      <c r="AF63">
        <v>4.4814848831687932</v>
      </c>
      <c r="AG63">
        <v>28.991997982726893</v>
      </c>
      <c r="AH63">
        <v>42.103849836399995</v>
      </c>
      <c r="AI63">
        <v>1.5466906714819202</v>
      </c>
      <c r="AJ63">
        <v>0</v>
      </c>
      <c r="AK63">
        <v>27.017564495815751</v>
      </c>
      <c r="AL63">
        <v>61.983349999999987</v>
      </c>
      <c r="AM63">
        <v>7.646837357199173</v>
      </c>
      <c r="AN63">
        <v>3.0391509852020198E-2</v>
      </c>
      <c r="AO63">
        <v>0</v>
      </c>
      <c r="AP63">
        <v>1.6879021163503869</v>
      </c>
      <c r="AQ63">
        <v>0</v>
      </c>
      <c r="AR63">
        <v>16.486599999999996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1.3106754000000003</v>
      </c>
      <c r="AZ63">
        <v>0.44165789999999999</v>
      </c>
      <c r="BA63">
        <v>1.0019267999999999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932.58162227982325</v>
      </c>
      <c r="DN63">
        <v>31.670809128255623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281.45525042742048</v>
      </c>
      <c r="L64">
        <v>7.5071741267854701</v>
      </c>
      <c r="M64">
        <v>64.940696266386638</v>
      </c>
      <c r="N64">
        <v>53.200523742032274</v>
      </c>
      <c r="O64">
        <v>74.751074286224707</v>
      </c>
      <c r="P64">
        <v>26.281681593272843</v>
      </c>
      <c r="Q64">
        <v>5.2930431819417905</v>
      </c>
      <c r="R64">
        <v>16.72631754264561</v>
      </c>
      <c r="S64">
        <v>6.3501335732773141</v>
      </c>
      <c r="T64">
        <v>0.36799919999999997</v>
      </c>
      <c r="U64">
        <v>51.392965366541816</v>
      </c>
      <c r="V64">
        <v>6.4435420143884903</v>
      </c>
      <c r="W64">
        <v>16.848406879184761</v>
      </c>
      <c r="X64">
        <v>56.551733849184906</v>
      </c>
      <c r="Y64">
        <v>0</v>
      </c>
      <c r="Z64">
        <v>5.7566195999999996</v>
      </c>
      <c r="AA64">
        <v>12.318788766731522</v>
      </c>
      <c r="AB64">
        <v>19.470258505283525</v>
      </c>
      <c r="AC64">
        <v>14.124610071557475</v>
      </c>
      <c r="AD64">
        <v>8.8289107508083617</v>
      </c>
      <c r="AE64">
        <v>24.008369573977422</v>
      </c>
      <c r="AF64">
        <v>4.4814848831687932</v>
      </c>
      <c r="AG64">
        <v>28.991997982726893</v>
      </c>
      <c r="AH64">
        <v>42.103849836399995</v>
      </c>
      <c r="AI64">
        <v>1.5466906714819202</v>
      </c>
      <c r="AJ64">
        <v>0</v>
      </c>
      <c r="AK64">
        <v>27.017564495815751</v>
      </c>
      <c r="AL64">
        <v>61.983349999999987</v>
      </c>
      <c r="AM64">
        <v>7.646837357199173</v>
      </c>
      <c r="AN64">
        <v>3.0391509852020198E-2</v>
      </c>
      <c r="AO64">
        <v>0</v>
      </c>
      <c r="AP64">
        <v>1.6879021163503869</v>
      </c>
      <c r="AQ64">
        <v>0</v>
      </c>
      <c r="AR64">
        <v>16.486599999999996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1.3106754000000003</v>
      </c>
      <c r="AZ64">
        <v>0.44165789999999999</v>
      </c>
      <c r="BA64">
        <v>1.0019267999999999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932.58471653254264</v>
      </c>
      <c r="DN64">
        <v>31.670913950258313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281.45027017593571</v>
      </c>
      <c r="L65">
        <v>7.5071741267854701</v>
      </c>
      <c r="M65">
        <v>64.940696266386638</v>
      </c>
      <c r="N65">
        <v>53.200523742032274</v>
      </c>
      <c r="O65">
        <v>74.751074286224707</v>
      </c>
      <c r="P65">
        <v>26.281681593272843</v>
      </c>
      <c r="Q65">
        <v>5.2930431819417905</v>
      </c>
      <c r="R65">
        <v>16.72631754264561</v>
      </c>
      <c r="S65">
        <v>6.3501335732773141</v>
      </c>
      <c r="T65">
        <v>0.36799919999999997</v>
      </c>
      <c r="U65">
        <v>51.392965366541816</v>
      </c>
      <c r="V65">
        <v>6.4435420143884903</v>
      </c>
      <c r="W65">
        <v>16.848406879184761</v>
      </c>
      <c r="X65">
        <v>56.551733849184906</v>
      </c>
      <c r="Y65">
        <v>0</v>
      </c>
      <c r="Z65">
        <v>5.7566195999999996</v>
      </c>
      <c r="AA65">
        <v>12.318788766731522</v>
      </c>
      <c r="AB65">
        <v>19.470258505283525</v>
      </c>
      <c r="AC65">
        <v>14.124610071557475</v>
      </c>
      <c r="AD65">
        <v>8.8289107508083617</v>
      </c>
      <c r="AE65">
        <v>24.008369573977422</v>
      </c>
      <c r="AF65">
        <v>4.4814848831687932</v>
      </c>
      <c r="AG65">
        <v>28.991997982726893</v>
      </c>
      <c r="AH65">
        <v>42.103849836399995</v>
      </c>
      <c r="AI65">
        <v>6.805437106616874</v>
      </c>
      <c r="AJ65">
        <v>0</v>
      </c>
      <c r="AK65">
        <v>27.017564495815751</v>
      </c>
      <c r="AL65">
        <v>61.983349999999987</v>
      </c>
      <c r="AM65">
        <v>7.646837357199173</v>
      </c>
      <c r="AN65">
        <v>3.0391509852020198E-2</v>
      </c>
      <c r="AO65">
        <v>0</v>
      </c>
      <c r="AP65">
        <v>1.6879021163503869</v>
      </c>
      <c r="AQ65">
        <v>0</v>
      </c>
      <c r="AR65">
        <v>16.486599999999996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1.3106754000000003</v>
      </c>
      <c r="AZ65">
        <v>1.0820618999999998</v>
      </c>
      <c r="BA65">
        <v>1.0019267999999999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938.28555804679809</v>
      </c>
      <c r="DN65">
        <v>31.864242619653041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281.45027017593571</v>
      </c>
      <c r="L66">
        <v>7.5071741267854701</v>
      </c>
      <c r="M66">
        <v>64.940696266386638</v>
      </c>
      <c r="N66">
        <v>53.200523742032274</v>
      </c>
      <c r="O66">
        <v>74.751074286224707</v>
      </c>
      <c r="P66">
        <v>26.281681593272843</v>
      </c>
      <c r="Q66">
        <v>5.2930431819417905</v>
      </c>
      <c r="R66">
        <v>16.72631754264561</v>
      </c>
      <c r="S66">
        <v>6.3501335732773141</v>
      </c>
      <c r="T66">
        <v>0.36799919999999997</v>
      </c>
      <c r="U66">
        <v>51.392965366541816</v>
      </c>
      <c r="V66">
        <v>6.4435420143884903</v>
      </c>
      <c r="W66">
        <v>16.848406879184761</v>
      </c>
      <c r="X66">
        <v>56.551733849184906</v>
      </c>
      <c r="Y66">
        <v>0</v>
      </c>
      <c r="Z66">
        <v>5.7566195999999996</v>
      </c>
      <c r="AA66">
        <v>12.318788766731522</v>
      </c>
      <c r="AB66">
        <v>19.470258505283525</v>
      </c>
      <c r="AC66">
        <v>14.124610071557475</v>
      </c>
      <c r="AD66">
        <v>8.8289107508083617</v>
      </c>
      <c r="AE66">
        <v>24.008369573977422</v>
      </c>
      <c r="AF66">
        <v>4.4814848831687932</v>
      </c>
      <c r="AG66">
        <v>28.991997982726893</v>
      </c>
      <c r="AH66">
        <v>42.103849836399995</v>
      </c>
      <c r="AI66">
        <v>6.805437106616874</v>
      </c>
      <c r="AJ66">
        <v>0</v>
      </c>
      <c r="AK66">
        <v>27.017564495815751</v>
      </c>
      <c r="AL66">
        <v>61.983349999999987</v>
      </c>
      <c r="AM66">
        <v>7.646837357199173</v>
      </c>
      <c r="AN66">
        <v>3.0391509852020198E-2</v>
      </c>
      <c r="AO66">
        <v>0</v>
      </c>
      <c r="AP66">
        <v>1.6879021163503869</v>
      </c>
      <c r="AQ66">
        <v>0</v>
      </c>
      <c r="AR66">
        <v>16.486599999999996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1.3106754000000003</v>
      </c>
      <c r="AZ66">
        <v>1.0931040000000001</v>
      </c>
      <c r="BA66">
        <v>1.0019267999999999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938.29623744679816</v>
      </c>
      <c r="DN66">
        <v>31.864605319653041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281.4046411312367</v>
      </c>
      <c r="L67">
        <v>7.5071741267854701</v>
      </c>
      <c r="M67">
        <v>64.940696266386638</v>
      </c>
      <c r="N67">
        <v>53.200523742032274</v>
      </c>
      <c r="O67">
        <v>74.751074286224707</v>
      </c>
      <c r="P67">
        <v>26.281406989153105</v>
      </c>
      <c r="Q67">
        <v>5.2930431819417905</v>
      </c>
      <c r="R67">
        <v>16.72631754264561</v>
      </c>
      <c r="S67">
        <v>6.3501335732773141</v>
      </c>
      <c r="T67">
        <v>0.36799919999999997</v>
      </c>
      <c r="U67">
        <v>51.392965366541816</v>
      </c>
      <c r="V67">
        <v>6.4435420143884903</v>
      </c>
      <c r="W67">
        <v>16.848406879184761</v>
      </c>
      <c r="X67">
        <v>56.551733849184906</v>
      </c>
      <c r="Y67">
        <v>0</v>
      </c>
      <c r="Z67">
        <v>5.7005799999999986</v>
      </c>
      <c r="AA67">
        <v>12.318788766731522</v>
      </c>
      <c r="AB67">
        <v>19.470258505283525</v>
      </c>
      <c r="AC67">
        <v>14.124610071557475</v>
      </c>
      <c r="AD67">
        <v>8.8289107508083617</v>
      </c>
      <c r="AE67">
        <v>24.008369573977422</v>
      </c>
      <c r="AF67">
        <v>4.4814848831687932</v>
      </c>
      <c r="AG67">
        <v>28.991997982726893</v>
      </c>
      <c r="AH67">
        <v>42.103849836399995</v>
      </c>
      <c r="AI67">
        <v>6.805437106616874</v>
      </c>
      <c r="AJ67">
        <v>0</v>
      </c>
      <c r="AK67">
        <v>27.017564495815751</v>
      </c>
      <c r="AL67">
        <v>61.983349999999987</v>
      </c>
      <c r="AM67">
        <v>7.646837357199173</v>
      </c>
      <c r="AN67">
        <v>3.0391509852020198E-2</v>
      </c>
      <c r="AO67">
        <v>0</v>
      </c>
      <c r="AP67">
        <v>2.2505361551338487</v>
      </c>
      <c r="AQ67">
        <v>0</v>
      </c>
      <c r="AR67">
        <v>16.486599999999996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1.3106754000000003</v>
      </c>
      <c r="AZ67">
        <v>1.4022648000000002</v>
      </c>
      <c r="BA67">
        <v>1.0019267999999999</v>
      </c>
      <c r="BB67">
        <v>0.12959999999999999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937.94954817318001</v>
      </c>
      <c r="DN67">
        <v>31.813171183235752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281.42511815206507</v>
      </c>
      <c r="L68">
        <v>7.5071741267854701</v>
      </c>
      <c r="M68">
        <v>64.940696266386638</v>
      </c>
      <c r="N68">
        <v>53.200523742032274</v>
      </c>
      <c r="O68">
        <v>74.751074286224707</v>
      </c>
      <c r="P68">
        <v>26.281406989153105</v>
      </c>
      <c r="Q68">
        <v>5.2930431819417905</v>
      </c>
      <c r="R68">
        <v>16.72631754264561</v>
      </c>
      <c r="S68">
        <v>6.3501335732773141</v>
      </c>
      <c r="T68">
        <v>0.36799919999999997</v>
      </c>
      <c r="U68">
        <v>51.392965366541816</v>
      </c>
      <c r="V68">
        <v>6.4435420143884903</v>
      </c>
      <c r="W68">
        <v>16.848406879184761</v>
      </c>
      <c r="X68">
        <v>56.551733849184906</v>
      </c>
      <c r="Y68">
        <v>0</v>
      </c>
      <c r="Z68">
        <v>5.7566195999999996</v>
      </c>
      <c r="AA68">
        <v>18.513577979793247</v>
      </c>
      <c r="AB68">
        <v>19.470258505283525</v>
      </c>
      <c r="AC68">
        <v>14.124610071557475</v>
      </c>
      <c r="AD68">
        <v>8.8289107508083617</v>
      </c>
      <c r="AE68">
        <v>24.008369573977422</v>
      </c>
      <c r="AF68">
        <v>4.4814848831687932</v>
      </c>
      <c r="AG68">
        <v>28.991997982726893</v>
      </c>
      <c r="AH68">
        <v>42.103849836399995</v>
      </c>
      <c r="AI68">
        <v>6.805437106616874</v>
      </c>
      <c r="AJ68">
        <v>0</v>
      </c>
      <c r="AK68">
        <v>27.017564495815751</v>
      </c>
      <c r="AL68">
        <v>61.983349999999987</v>
      </c>
      <c r="AM68">
        <v>7.646837357199173</v>
      </c>
      <c r="AN68">
        <v>3.0391509852020198E-2</v>
      </c>
      <c r="AO68">
        <v>0</v>
      </c>
      <c r="AP68">
        <v>2.2505361551338487</v>
      </c>
      <c r="AQ68">
        <v>0</v>
      </c>
      <c r="AR68">
        <v>16.486599999999996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1.3106754000000003</v>
      </c>
      <c r="AZ68">
        <v>1.639656</v>
      </c>
      <c r="BA68">
        <v>1.0019267999999999</v>
      </c>
      <c r="BB68">
        <v>0.12959999999999999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944.24462085593052</v>
      </c>
      <c r="DN68">
        <v>32.026795534375466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281.4046411312367</v>
      </c>
      <c r="L69">
        <v>7.5071741267854701</v>
      </c>
      <c r="M69">
        <v>64.940696266386638</v>
      </c>
      <c r="N69">
        <v>53.200523742032274</v>
      </c>
      <c r="O69">
        <v>74.751074286224707</v>
      </c>
      <c r="P69">
        <v>26.281406989153105</v>
      </c>
      <c r="Q69">
        <v>5.2930431819417905</v>
      </c>
      <c r="R69">
        <v>16.72631754264561</v>
      </c>
      <c r="S69">
        <v>6.3501335732773141</v>
      </c>
      <c r="T69">
        <v>0.36799919999999997</v>
      </c>
      <c r="U69">
        <v>51.392965366541816</v>
      </c>
      <c r="V69">
        <v>6.4435420143884903</v>
      </c>
      <c r="W69">
        <v>16.848406879184761</v>
      </c>
      <c r="X69">
        <v>56.551733849184906</v>
      </c>
      <c r="Y69">
        <v>0</v>
      </c>
      <c r="Z69">
        <v>5.7566195999999996</v>
      </c>
      <c r="AA69">
        <v>18.513577979793247</v>
      </c>
      <c r="AB69">
        <v>19.470258505283525</v>
      </c>
      <c r="AC69">
        <v>14.124610071557475</v>
      </c>
      <c r="AD69">
        <v>8.8289107508083617</v>
      </c>
      <c r="AE69">
        <v>24.008369573977422</v>
      </c>
      <c r="AF69">
        <v>4.4814848831687932</v>
      </c>
      <c r="AG69">
        <v>28.991997982726893</v>
      </c>
      <c r="AH69">
        <v>42.103849836399995</v>
      </c>
      <c r="AI69">
        <v>1.5466906714819202</v>
      </c>
      <c r="AJ69">
        <v>0</v>
      </c>
      <c r="AK69">
        <v>27.017564495815751</v>
      </c>
      <c r="AL69">
        <v>61.983349999999987</v>
      </c>
      <c r="AM69">
        <v>7.646837357199173</v>
      </c>
      <c r="AN69">
        <v>3.0391509852020198E-2</v>
      </c>
      <c r="AO69">
        <v>0</v>
      </c>
      <c r="AP69">
        <v>2.2505361551338487</v>
      </c>
      <c r="AQ69">
        <v>0</v>
      </c>
      <c r="AR69">
        <v>16.486599999999996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1.3106754000000003</v>
      </c>
      <c r="AZ69">
        <v>2.1586041000000002</v>
      </c>
      <c r="BA69">
        <v>1.0019267999999999</v>
      </c>
      <c r="BB69">
        <v>0.12959999999999999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939.64048176486017</v>
      </c>
      <c r="DN69">
        <v>31.870659269482481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281.42511815206507</v>
      </c>
      <c r="L70">
        <v>7.5071741267854701</v>
      </c>
      <c r="M70">
        <v>64.940696266386638</v>
      </c>
      <c r="N70">
        <v>53.200523742032274</v>
      </c>
      <c r="O70">
        <v>74.751074286224707</v>
      </c>
      <c r="P70">
        <v>26.281406989153105</v>
      </c>
      <c r="Q70">
        <v>5.2930431819417905</v>
      </c>
      <c r="R70">
        <v>16.72631754264561</v>
      </c>
      <c r="S70">
        <v>6.3501335732773141</v>
      </c>
      <c r="T70">
        <v>0.36799919999999997</v>
      </c>
      <c r="U70">
        <v>51.392965366541816</v>
      </c>
      <c r="V70">
        <v>6.4435420143884903</v>
      </c>
      <c r="W70">
        <v>16.848406879184761</v>
      </c>
      <c r="X70">
        <v>56.551733849184906</v>
      </c>
      <c r="Y70">
        <v>0</v>
      </c>
      <c r="Z70">
        <v>5.7566195999999996</v>
      </c>
      <c r="AA70">
        <v>18.513577979793247</v>
      </c>
      <c r="AB70">
        <v>19.470258505283525</v>
      </c>
      <c r="AC70">
        <v>14.124610071557475</v>
      </c>
      <c r="AD70">
        <v>8.8289107508083617</v>
      </c>
      <c r="AE70">
        <v>24.008369573977422</v>
      </c>
      <c r="AF70">
        <v>4.4814848831687932</v>
      </c>
      <c r="AG70">
        <v>28.991997982726893</v>
      </c>
      <c r="AH70">
        <v>42.103849836399995</v>
      </c>
      <c r="AI70">
        <v>1.5466906714819202</v>
      </c>
      <c r="AJ70">
        <v>0</v>
      </c>
      <c r="AK70">
        <v>27.017564495815751</v>
      </c>
      <c r="AL70">
        <v>61.983349999999987</v>
      </c>
      <c r="AM70">
        <v>7.646837357199173</v>
      </c>
      <c r="AN70">
        <v>3.0391509852020198E-2</v>
      </c>
      <c r="AO70">
        <v>0</v>
      </c>
      <c r="AP70">
        <v>2.2505361551338487</v>
      </c>
      <c r="AQ70">
        <v>0</v>
      </c>
      <c r="AR70">
        <v>16.486599999999996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1.3106754000000003</v>
      </c>
      <c r="AZ70">
        <v>2.1862071000000003</v>
      </c>
      <c r="BA70">
        <v>1.0019267999999999</v>
      </c>
      <c r="BB70">
        <v>0.12959999999999999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939.68698543617791</v>
      </c>
      <c r="DN70">
        <v>31.872235618993141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281.4046411312367</v>
      </c>
      <c r="L71">
        <v>7.5071741267854701</v>
      </c>
      <c r="M71">
        <v>64.940696266386638</v>
      </c>
      <c r="N71">
        <v>53.200523742032274</v>
      </c>
      <c r="O71">
        <v>74.751074286224707</v>
      </c>
      <c r="P71">
        <v>26.281406989153105</v>
      </c>
      <c r="Q71">
        <v>5.2930431819417905</v>
      </c>
      <c r="R71">
        <v>16.72631754264561</v>
      </c>
      <c r="S71">
        <v>6.3501335732773141</v>
      </c>
      <c r="T71">
        <v>0.36799919999999997</v>
      </c>
      <c r="U71">
        <v>51.392965366541816</v>
      </c>
      <c r="V71">
        <v>6.4435420143884903</v>
      </c>
      <c r="W71">
        <v>19.312407655828949</v>
      </c>
      <c r="X71">
        <v>64.435268438781023</v>
      </c>
      <c r="Y71">
        <v>0</v>
      </c>
      <c r="Z71">
        <v>5.7566195999999996</v>
      </c>
      <c r="AA71">
        <v>18.513577979793247</v>
      </c>
      <c r="AB71">
        <v>19.470258505283525</v>
      </c>
      <c r="AC71">
        <v>14.124610071557475</v>
      </c>
      <c r="AD71">
        <v>8.8289107508083617</v>
      </c>
      <c r="AE71">
        <v>24.008369573977422</v>
      </c>
      <c r="AF71">
        <v>4.4814848831687932</v>
      </c>
      <c r="AG71">
        <v>28.991997982726893</v>
      </c>
      <c r="AH71">
        <v>42.103849836399995</v>
      </c>
      <c r="AI71">
        <v>1.5466906714819202</v>
      </c>
      <c r="AJ71">
        <v>0</v>
      </c>
      <c r="AK71">
        <v>27.017564495815751</v>
      </c>
      <c r="AL71">
        <v>61.983349999999987</v>
      </c>
      <c r="AM71">
        <v>7.646837357199173</v>
      </c>
      <c r="AN71">
        <v>3.0391509852020198E-2</v>
      </c>
      <c r="AO71">
        <v>0</v>
      </c>
      <c r="AP71">
        <v>2.2505361551338487</v>
      </c>
      <c r="AQ71">
        <v>0</v>
      </c>
      <c r="AR71">
        <v>17.456399999999995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1.3106754000000003</v>
      </c>
      <c r="AZ71">
        <v>2.1862071000000003</v>
      </c>
      <c r="BA71">
        <v>1.0019267999999999</v>
      </c>
      <c r="BB71">
        <v>0.17728920000000001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950.65764835799735</v>
      </c>
      <c r="DN71">
        <v>32.246120242585746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281.42511815206507</v>
      </c>
      <c r="L72">
        <v>7.5071741267854701</v>
      </c>
      <c r="M72">
        <v>64.940696266386638</v>
      </c>
      <c r="N72">
        <v>53.200523742032274</v>
      </c>
      <c r="O72">
        <v>74.751074286224707</v>
      </c>
      <c r="P72">
        <v>26.281406989153105</v>
      </c>
      <c r="Q72">
        <v>5.2930431819417905</v>
      </c>
      <c r="R72">
        <v>16.72631754264561</v>
      </c>
      <c r="S72">
        <v>6.3501335732773141</v>
      </c>
      <c r="T72">
        <v>0.36799919999999997</v>
      </c>
      <c r="U72">
        <v>51.392965366541816</v>
      </c>
      <c r="V72">
        <v>6.4435420143884903</v>
      </c>
      <c r="W72">
        <v>19.312407655828949</v>
      </c>
      <c r="X72">
        <v>64.435268438781023</v>
      </c>
      <c r="Y72">
        <v>0</v>
      </c>
      <c r="Z72">
        <v>5.7566195999999996</v>
      </c>
      <c r="AA72">
        <v>18.513577979793247</v>
      </c>
      <c r="AB72">
        <v>19.470258505283525</v>
      </c>
      <c r="AC72">
        <v>14.124610071557475</v>
      </c>
      <c r="AD72">
        <v>8.8289107508083617</v>
      </c>
      <c r="AE72">
        <v>24.008369573977422</v>
      </c>
      <c r="AF72">
        <v>4.4814848831687932</v>
      </c>
      <c r="AG72">
        <v>28.991997982726893</v>
      </c>
      <c r="AH72">
        <v>42.103849836399995</v>
      </c>
      <c r="AI72">
        <v>1.5466906714819202</v>
      </c>
      <c r="AJ72">
        <v>0</v>
      </c>
      <c r="AK72">
        <v>27.017564495815751</v>
      </c>
      <c r="AL72">
        <v>61.983349999999987</v>
      </c>
      <c r="AM72">
        <v>7.646837357199173</v>
      </c>
      <c r="AN72">
        <v>3.0391509852020198E-2</v>
      </c>
      <c r="AO72">
        <v>0</v>
      </c>
      <c r="AP72">
        <v>2.2505361551338487</v>
      </c>
      <c r="AQ72">
        <v>0</v>
      </c>
      <c r="AR72">
        <v>17.456399999999995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1.3106754000000003</v>
      </c>
      <c r="AZ72">
        <v>2.1862071000000003</v>
      </c>
      <c r="BA72">
        <v>1.0019267999999999</v>
      </c>
      <c r="BB72">
        <v>0.12959999999999999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950.63289812931509</v>
      </c>
      <c r="DN72">
        <v>32.243658292096413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281.59109195499417</v>
      </c>
      <c r="L73">
        <v>8.0370943530446919</v>
      </c>
      <c r="M73">
        <v>64.940696266386638</v>
      </c>
      <c r="N73">
        <v>53.200523742032274</v>
      </c>
      <c r="O73">
        <v>74.751074286224707</v>
      </c>
      <c r="P73">
        <v>26.281406989153105</v>
      </c>
      <c r="Q73">
        <v>5.2930431819417905</v>
      </c>
      <c r="R73">
        <v>16.72631754264561</v>
      </c>
      <c r="S73">
        <v>6.3501335732773141</v>
      </c>
      <c r="T73">
        <v>0.36799919999999997</v>
      </c>
      <c r="U73">
        <v>51.392965366541816</v>
      </c>
      <c r="V73">
        <v>6.4435420143884903</v>
      </c>
      <c r="W73">
        <v>16.848406879184761</v>
      </c>
      <c r="X73">
        <v>56.551733849184906</v>
      </c>
      <c r="Y73">
        <v>0</v>
      </c>
      <c r="Z73">
        <v>3.8647999999999993</v>
      </c>
      <c r="AA73">
        <v>18.513577979793247</v>
      </c>
      <c r="AB73">
        <v>19.470258505283525</v>
      </c>
      <c r="AC73">
        <v>14.124610071557475</v>
      </c>
      <c r="AD73">
        <v>8.8289107508083617</v>
      </c>
      <c r="AE73">
        <v>24.008369573977422</v>
      </c>
      <c r="AF73">
        <v>4.4814848831687932</v>
      </c>
      <c r="AG73">
        <v>28.991997982726893</v>
      </c>
      <c r="AH73">
        <v>42.103849836399995</v>
      </c>
      <c r="AI73">
        <v>1.5466906714819202</v>
      </c>
      <c r="AJ73">
        <v>0</v>
      </c>
      <c r="AK73">
        <v>27.017564495815751</v>
      </c>
      <c r="AL73">
        <v>61.983349999999987</v>
      </c>
      <c r="AM73">
        <v>7.646837357199173</v>
      </c>
      <c r="AN73">
        <v>3.0391509852020198E-2</v>
      </c>
      <c r="AO73">
        <v>0</v>
      </c>
      <c r="AP73">
        <v>3.3758042327007733</v>
      </c>
      <c r="AQ73">
        <v>0</v>
      </c>
      <c r="AR73">
        <v>16.486599999999996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1.3106754000000003</v>
      </c>
      <c r="AZ73">
        <v>2.1862071000000003</v>
      </c>
      <c r="BA73">
        <v>1.0019267999999999</v>
      </c>
      <c r="BB73">
        <v>0.12959999999999999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939.61857867602282</v>
      </c>
      <c r="DN73">
        <v>31.869984885903325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281.61125924940779</v>
      </c>
      <c r="L74">
        <v>7.620844034371463</v>
      </c>
      <c r="M74">
        <v>64.940696266386638</v>
      </c>
      <c r="N74">
        <v>53.200523742032274</v>
      </c>
      <c r="O74">
        <v>74.751074286224707</v>
      </c>
      <c r="P74">
        <v>26.281406989153105</v>
      </c>
      <c r="Q74">
        <v>5.2930431819417905</v>
      </c>
      <c r="R74">
        <v>16.72631754264561</v>
      </c>
      <c r="S74">
        <v>6.3501335732773141</v>
      </c>
      <c r="T74">
        <v>0.36799919999999997</v>
      </c>
      <c r="U74">
        <v>51.392965366541816</v>
      </c>
      <c r="V74">
        <v>6.4435420143884903</v>
      </c>
      <c r="W74">
        <v>16.848406879184761</v>
      </c>
      <c r="X74">
        <v>56.551733849184906</v>
      </c>
      <c r="Y74">
        <v>0</v>
      </c>
      <c r="Z74">
        <v>3.8647999999999993</v>
      </c>
      <c r="AA74">
        <v>18.513577979793247</v>
      </c>
      <c r="AB74">
        <v>19.470258505283525</v>
      </c>
      <c r="AC74">
        <v>14.124610071557475</v>
      </c>
      <c r="AD74">
        <v>8.8289107508083617</v>
      </c>
      <c r="AE74">
        <v>24.008369573977422</v>
      </c>
      <c r="AF74">
        <v>4.4814848831687932</v>
      </c>
      <c r="AG74">
        <v>28.991997982726893</v>
      </c>
      <c r="AH74">
        <v>42.103849836399995</v>
      </c>
      <c r="AI74">
        <v>1.5466906714819202</v>
      </c>
      <c r="AJ74">
        <v>0</v>
      </c>
      <c r="AK74">
        <v>27.017564495815751</v>
      </c>
      <c r="AL74">
        <v>61.983349999999987</v>
      </c>
      <c r="AM74">
        <v>7.646837357199173</v>
      </c>
      <c r="AN74">
        <v>3.0391509852020198E-2</v>
      </c>
      <c r="AO74">
        <v>0</v>
      </c>
      <c r="AP74">
        <v>3.3758042327007733</v>
      </c>
      <c r="AQ74">
        <v>2.9513248812333175</v>
      </c>
      <c r="AR74">
        <v>16.486599999999996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1.3106754000000003</v>
      </c>
      <c r="AZ74">
        <v>2.1862071000000003</v>
      </c>
      <c r="BA74">
        <v>1.0019267999999999</v>
      </c>
      <c r="BB74">
        <v>0.42410070000000005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942.36516522387274</v>
      </c>
      <c r="DN74">
        <v>31.973140895027349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281.59109195499417</v>
      </c>
      <c r="L75">
        <v>7.5212965219098038</v>
      </c>
      <c r="M75">
        <v>64.940696266386638</v>
      </c>
      <c r="N75">
        <v>53.200523742032274</v>
      </c>
      <c r="O75">
        <v>74.751074286224707</v>
      </c>
      <c r="P75">
        <v>26.281406989153105</v>
      </c>
      <c r="Q75">
        <v>5.2930431819417905</v>
      </c>
      <c r="R75">
        <v>16.72631754264561</v>
      </c>
      <c r="S75">
        <v>6.3501335732773141</v>
      </c>
      <c r="T75">
        <v>0.36799919999999997</v>
      </c>
      <c r="U75">
        <v>51.392965366541816</v>
      </c>
      <c r="V75">
        <v>6.4435420143884903</v>
      </c>
      <c r="W75">
        <v>16.848406879184761</v>
      </c>
      <c r="X75">
        <v>56.551733849184906</v>
      </c>
      <c r="Y75">
        <v>0</v>
      </c>
      <c r="Z75">
        <v>3.8647999999999993</v>
      </c>
      <c r="AA75">
        <v>16.656390445158117</v>
      </c>
      <c r="AB75">
        <v>19.470258505283525</v>
      </c>
      <c r="AC75">
        <v>14.124610071557475</v>
      </c>
      <c r="AD75">
        <v>8.8289107508083617</v>
      </c>
      <c r="AE75">
        <v>24.008369573977422</v>
      </c>
      <c r="AF75">
        <v>4.4814848831687932</v>
      </c>
      <c r="AG75">
        <v>28.991997982726893</v>
      </c>
      <c r="AH75">
        <v>34.092186172000005</v>
      </c>
      <c r="AI75">
        <v>1.5466906714819202</v>
      </c>
      <c r="AJ75">
        <v>0</v>
      </c>
      <c r="AK75">
        <v>27.017564495815751</v>
      </c>
      <c r="AL75">
        <v>61.983349999999987</v>
      </c>
      <c r="AM75">
        <v>7.646837357199173</v>
      </c>
      <c r="AN75">
        <v>3.0391509852020198E-2</v>
      </c>
      <c r="AO75">
        <v>0</v>
      </c>
      <c r="AP75">
        <v>3.3758042327007733</v>
      </c>
      <c r="AQ75">
        <v>6.1882629646111376</v>
      </c>
      <c r="AR75">
        <v>16.486599999999996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1.3106754000000003</v>
      </c>
      <c r="AZ75">
        <v>2.1862071000000003</v>
      </c>
      <c r="BA75">
        <v>0.80952659999999999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936.46504303072413</v>
      </c>
      <c r="DN75">
        <v>31.802709265643376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281.61125924940779</v>
      </c>
      <c r="L76">
        <v>7.5190042105923522</v>
      </c>
      <c r="M76">
        <v>64.940696266386638</v>
      </c>
      <c r="N76">
        <v>53.200523742032274</v>
      </c>
      <c r="O76">
        <v>74.751074286224707</v>
      </c>
      <c r="P76">
        <v>26.281406989153105</v>
      </c>
      <c r="Q76">
        <v>5.2930431819417905</v>
      </c>
      <c r="R76">
        <v>16.72631754264561</v>
      </c>
      <c r="S76">
        <v>6.3501335732773141</v>
      </c>
      <c r="T76">
        <v>0.36799919999999997</v>
      </c>
      <c r="U76">
        <v>51.392965366541816</v>
      </c>
      <c r="V76">
        <v>6.4435420143884903</v>
      </c>
      <c r="W76">
        <v>16.848406879184761</v>
      </c>
      <c r="X76">
        <v>56.551733849184906</v>
      </c>
      <c r="Y76">
        <v>0</v>
      </c>
      <c r="Z76">
        <v>3.8647999999999993</v>
      </c>
      <c r="AA76">
        <v>16.656390445158117</v>
      </c>
      <c r="AB76">
        <v>19.470258505283525</v>
      </c>
      <c r="AC76">
        <v>14.124610071557475</v>
      </c>
      <c r="AD76">
        <v>8.8289107508083617</v>
      </c>
      <c r="AE76">
        <v>24.008369573977422</v>
      </c>
      <c r="AF76">
        <v>4.4814848831687932</v>
      </c>
      <c r="AG76">
        <v>28.991997982726893</v>
      </c>
      <c r="AH76">
        <v>34.092186172000005</v>
      </c>
      <c r="AI76">
        <v>1.5466906714819202</v>
      </c>
      <c r="AJ76">
        <v>0</v>
      </c>
      <c r="AK76">
        <v>27.017564495815751</v>
      </c>
      <c r="AL76">
        <v>61.983349999999987</v>
      </c>
      <c r="AM76">
        <v>7.646837357199173</v>
      </c>
      <c r="AN76">
        <v>3.0391509852020198E-2</v>
      </c>
      <c r="AO76">
        <v>0</v>
      </c>
      <c r="AP76">
        <v>3.3758042327007733</v>
      </c>
      <c r="AQ76">
        <v>6.1882629646111376</v>
      </c>
      <c r="AR76">
        <v>16.486599999999996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1.3106754000000003</v>
      </c>
      <c r="AZ76">
        <v>2.1862071000000003</v>
      </c>
      <c r="BA76">
        <v>0.80952659999999999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936.48233196220281</v>
      </c>
      <c r="DN76">
        <v>31.803295317260837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281.58604975822647</v>
      </c>
      <c r="L77">
        <v>7.5102717992194892</v>
      </c>
      <c r="M77">
        <v>64.940696266386638</v>
      </c>
      <c r="N77">
        <v>53.200523742032274</v>
      </c>
      <c r="O77">
        <v>74.751074286224707</v>
      </c>
      <c r="P77">
        <v>26.281406989153105</v>
      </c>
      <c r="Q77">
        <v>2.6130384177449901</v>
      </c>
      <c r="R77">
        <v>10.922594513587013</v>
      </c>
      <c r="S77">
        <v>4.7876107110841559</v>
      </c>
      <c r="T77">
        <v>7.2900000000000006E-2</v>
      </c>
      <c r="U77">
        <v>51.392965366541816</v>
      </c>
      <c r="V77">
        <v>8.0610029104316556</v>
      </c>
      <c r="W77">
        <v>18.835822470316895</v>
      </c>
      <c r="X77">
        <v>62.046541207950675</v>
      </c>
      <c r="Y77">
        <v>0</v>
      </c>
      <c r="Z77">
        <v>3.8647999999999993</v>
      </c>
      <c r="AA77">
        <v>18.513577979793247</v>
      </c>
      <c r="AB77">
        <v>19.470258505283525</v>
      </c>
      <c r="AC77">
        <v>14.124610071557475</v>
      </c>
      <c r="AD77">
        <v>8.8289107508083617</v>
      </c>
      <c r="AE77">
        <v>24.008369573977422</v>
      </c>
      <c r="AF77">
        <v>5.9271258247520446</v>
      </c>
      <c r="AG77">
        <v>28.991997982726893</v>
      </c>
      <c r="AH77">
        <v>42.103849836399995</v>
      </c>
      <c r="AI77">
        <v>3.0933804190120529</v>
      </c>
      <c r="AJ77">
        <v>0</v>
      </c>
      <c r="AK77">
        <v>27.017564495815751</v>
      </c>
      <c r="AL77">
        <v>61.983349999999987</v>
      </c>
      <c r="AM77">
        <v>7.646837357199173</v>
      </c>
      <c r="AN77">
        <v>3.0391509852020198E-2</v>
      </c>
      <c r="AO77">
        <v>0</v>
      </c>
      <c r="AP77">
        <v>2.813170193917311</v>
      </c>
      <c r="AQ77">
        <v>12.376524516047596</v>
      </c>
      <c r="AR77">
        <v>16.486599999999996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1.3106754000000003</v>
      </c>
      <c r="AZ77">
        <v>2.1862071000000003</v>
      </c>
      <c r="BA77">
        <v>1.0019267999999999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953.31460620984979</v>
      </c>
      <c r="DN77">
        <v>32.37462275835383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270.80522630354005</v>
      </c>
      <c r="L78">
        <v>7.4836360245776516</v>
      </c>
      <c r="M78">
        <v>64.940696266386638</v>
      </c>
      <c r="N78">
        <v>53.200523742032274</v>
      </c>
      <c r="O78">
        <v>74.751074286224707</v>
      </c>
      <c r="P78">
        <v>26.281406989153105</v>
      </c>
      <c r="Q78">
        <v>2.6130384177449901</v>
      </c>
      <c r="R78">
        <v>10.922594513587013</v>
      </c>
      <c r="S78">
        <v>4.1709867632977424</v>
      </c>
      <c r="T78">
        <v>7.2900000000000006E-2</v>
      </c>
      <c r="U78">
        <v>51.392965366541816</v>
      </c>
      <c r="V78">
        <v>8.4946463309352538</v>
      </c>
      <c r="W78">
        <v>19.312407655828949</v>
      </c>
      <c r="X78">
        <v>64.435268438781023</v>
      </c>
      <c r="Y78">
        <v>0</v>
      </c>
      <c r="Z78">
        <v>3.8647999999999993</v>
      </c>
      <c r="AA78">
        <v>18.513577979793247</v>
      </c>
      <c r="AB78">
        <v>19.470258505283525</v>
      </c>
      <c r="AC78">
        <v>14.124610071557475</v>
      </c>
      <c r="AD78">
        <v>13.24336589561201</v>
      </c>
      <c r="AE78">
        <v>24.008369573977422</v>
      </c>
      <c r="AF78">
        <v>5.9271258247520446</v>
      </c>
      <c r="AG78">
        <v>28.991997982726893</v>
      </c>
      <c r="AH78">
        <v>57.530563950200005</v>
      </c>
      <c r="AI78">
        <v>4.9494087628144623</v>
      </c>
      <c r="AJ78">
        <v>0</v>
      </c>
      <c r="AK78">
        <v>27.017564495815751</v>
      </c>
      <c r="AL78">
        <v>61.983349999999987</v>
      </c>
      <c r="AM78">
        <v>7.646837357199173</v>
      </c>
      <c r="AN78">
        <v>3.0391509852020198E-2</v>
      </c>
      <c r="AO78">
        <v>0</v>
      </c>
      <c r="AP78">
        <v>2.813170193917311</v>
      </c>
      <c r="AQ78">
        <v>12.376524516047596</v>
      </c>
      <c r="AR78">
        <v>17.456399999999995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1.3106754000000003</v>
      </c>
      <c r="AZ78">
        <v>2.1862071000000003</v>
      </c>
      <c r="BA78">
        <v>1.3685741999999999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967.73392473481522</v>
      </c>
      <c r="DN78">
        <v>32.863821895525689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281.23644625406524</v>
      </c>
      <c r="L79">
        <v>7.4487017378951332</v>
      </c>
      <c r="M79">
        <v>64.940696266386638</v>
      </c>
      <c r="N79">
        <v>53.200523742032274</v>
      </c>
      <c r="O79">
        <v>74.751074286224707</v>
      </c>
      <c r="P79">
        <v>26.281406989153105</v>
      </c>
      <c r="Q79">
        <v>5.0491773421788517</v>
      </c>
      <c r="R79">
        <v>16.72631754264561</v>
      </c>
      <c r="S79">
        <v>6.1181503267302642</v>
      </c>
      <c r="T79">
        <v>0.34230509999999997</v>
      </c>
      <c r="U79">
        <v>51.392965366541816</v>
      </c>
      <c r="V79">
        <v>8.4946463309352538</v>
      </c>
      <c r="W79">
        <v>19.195488403290145</v>
      </c>
      <c r="X79">
        <v>64.435268438781023</v>
      </c>
      <c r="Y79">
        <v>0</v>
      </c>
      <c r="Z79">
        <v>8.6349293999999972</v>
      </c>
      <c r="AA79">
        <v>18.513577979793247</v>
      </c>
      <c r="AB79">
        <v>19.470258505283525</v>
      </c>
      <c r="AC79">
        <v>14.124610071557475</v>
      </c>
      <c r="AD79">
        <v>17.698766931898408</v>
      </c>
      <c r="AE79">
        <v>24.008369573977422</v>
      </c>
      <c r="AF79">
        <v>6.1439713693073275</v>
      </c>
      <c r="AG79">
        <v>28.991997982726893</v>
      </c>
      <c r="AH79">
        <v>63.155774754599989</v>
      </c>
      <c r="AI79">
        <v>24.190236743056865</v>
      </c>
      <c r="AJ79">
        <v>0</v>
      </c>
      <c r="AK79">
        <v>27.017564495815751</v>
      </c>
      <c r="AL79">
        <v>61.983349999999987</v>
      </c>
      <c r="AM79">
        <v>7.646837357199173</v>
      </c>
      <c r="AN79">
        <v>3.0391509852020198E-2</v>
      </c>
      <c r="AO79">
        <v>0</v>
      </c>
      <c r="AP79">
        <v>2.813170193917311</v>
      </c>
      <c r="AQ79">
        <v>18.279174985101573</v>
      </c>
      <c r="AR79">
        <v>17.456399999999995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1.3404636000000001</v>
      </c>
      <c r="AZ79">
        <v>2.1862071000000003</v>
      </c>
      <c r="BA79">
        <v>1.4811084000000001</v>
      </c>
      <c r="BB79">
        <v>1.0663596000000002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1026.6037721286916</v>
      </c>
      <c r="DN79">
        <v>34.85194376441607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281.2571934458868</v>
      </c>
      <c r="L80">
        <v>7.4195387826935377</v>
      </c>
      <c r="M80">
        <v>64.940696266386638</v>
      </c>
      <c r="N80">
        <v>53.200523742032274</v>
      </c>
      <c r="O80">
        <v>74.751074286224707</v>
      </c>
      <c r="P80">
        <v>26.281406989153105</v>
      </c>
      <c r="Q80">
        <v>2.6130384177449901</v>
      </c>
      <c r="R80">
        <v>18.531089008325139</v>
      </c>
      <c r="S80">
        <v>4.1617328956952244</v>
      </c>
      <c r="T80">
        <v>7.2900000000000006E-2</v>
      </c>
      <c r="U80">
        <v>51.392965366541816</v>
      </c>
      <c r="V80">
        <v>8.4946463309352538</v>
      </c>
      <c r="W80">
        <v>19.195488403290145</v>
      </c>
      <c r="X80">
        <v>64.435268438781023</v>
      </c>
      <c r="Y80">
        <v>0</v>
      </c>
      <c r="Z80">
        <v>8.6349293999999972</v>
      </c>
      <c r="AA80">
        <v>18.513577979793247</v>
      </c>
      <c r="AB80">
        <v>19.470258505283525</v>
      </c>
      <c r="AC80">
        <v>14.124610071557475</v>
      </c>
      <c r="AD80">
        <v>17.698766931898408</v>
      </c>
      <c r="AE80">
        <v>24.008369573977422</v>
      </c>
      <c r="AF80">
        <v>6.1439713693073275</v>
      </c>
      <c r="AG80">
        <v>28.991997982726893</v>
      </c>
      <c r="AH80">
        <v>63.155774754599989</v>
      </c>
      <c r="AI80">
        <v>31.785104724048431</v>
      </c>
      <c r="AJ80">
        <v>0</v>
      </c>
      <c r="AK80">
        <v>27.017564495815751</v>
      </c>
      <c r="AL80">
        <v>61.983349999999987</v>
      </c>
      <c r="AM80">
        <v>7.646837357199173</v>
      </c>
      <c r="AN80">
        <v>3.0391509852020198E-2</v>
      </c>
      <c r="AO80">
        <v>0</v>
      </c>
      <c r="AP80">
        <v>2.813170193917311</v>
      </c>
      <c r="AQ80">
        <v>18.279174985101573</v>
      </c>
      <c r="AR80">
        <v>16.486599999999996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1.3404636000000001</v>
      </c>
      <c r="AZ80">
        <v>2.1862071000000003</v>
      </c>
      <c r="BA80">
        <v>1.4811084000000001</v>
      </c>
      <c r="BB80">
        <v>0.12959999999999999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1029.3642775717919</v>
      </c>
      <c r="DN80">
        <v>34.914140949138115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268.78797144677094</v>
      </c>
      <c r="L81">
        <v>7.4195387826935377</v>
      </c>
      <c r="M81">
        <v>64.940696266386638</v>
      </c>
      <c r="N81">
        <v>53.200523742032274</v>
      </c>
      <c r="O81">
        <v>74.751074286224707</v>
      </c>
      <c r="P81">
        <v>26.281406989153105</v>
      </c>
      <c r="Q81">
        <v>2.6130384177449901</v>
      </c>
      <c r="R81">
        <v>19.21082882128395</v>
      </c>
      <c r="S81">
        <v>3.5732126275411651</v>
      </c>
      <c r="T81">
        <v>7.2900000000000006E-2</v>
      </c>
      <c r="U81">
        <v>51.392965366541816</v>
      </c>
      <c r="V81">
        <v>8.4946463309352538</v>
      </c>
      <c r="W81">
        <v>19.195488403290145</v>
      </c>
      <c r="X81">
        <v>64.435268438781023</v>
      </c>
      <c r="Y81">
        <v>0</v>
      </c>
      <c r="Z81">
        <v>8.6349293999999972</v>
      </c>
      <c r="AA81">
        <v>18.513577979793247</v>
      </c>
      <c r="AB81">
        <v>19.470258505283525</v>
      </c>
      <c r="AC81">
        <v>14.124610071557475</v>
      </c>
      <c r="AD81">
        <v>17.698766931898408</v>
      </c>
      <c r="AE81">
        <v>24.008369573977422</v>
      </c>
      <c r="AF81">
        <v>6.1439713693073275</v>
      </c>
      <c r="AG81">
        <v>28.991997982726893</v>
      </c>
      <c r="AH81">
        <v>63.155774754599989</v>
      </c>
      <c r="AI81">
        <v>31.785104724048431</v>
      </c>
      <c r="AJ81">
        <v>0</v>
      </c>
      <c r="AK81">
        <v>27.017564495815751</v>
      </c>
      <c r="AL81">
        <v>61.983349999999987</v>
      </c>
      <c r="AM81">
        <v>7.646837357199173</v>
      </c>
      <c r="AN81">
        <v>3.0391509852020198E-2</v>
      </c>
      <c r="AO81">
        <v>0</v>
      </c>
      <c r="AP81">
        <v>2.813170193917311</v>
      </c>
      <c r="AQ81">
        <v>18.279174985101573</v>
      </c>
      <c r="AR81">
        <v>16.486599999999996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1.3404636000000001</v>
      </c>
      <c r="AZ81">
        <v>2.1862071000000003</v>
      </c>
      <c r="BA81">
        <v>1.4811084000000001</v>
      </c>
      <c r="BB81">
        <v>0.12959999999999999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1017.3921474916377</v>
      </c>
      <c r="DN81">
        <v>34.508268574981159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268.78797144677094</v>
      </c>
      <c r="L82">
        <v>7.4195387826935377</v>
      </c>
      <c r="M82">
        <v>64.940696266386638</v>
      </c>
      <c r="N82">
        <v>53.200523742032274</v>
      </c>
      <c r="O82">
        <v>74.751074286224707</v>
      </c>
      <c r="P82">
        <v>26.281406989153105</v>
      </c>
      <c r="Q82">
        <v>2.6130384177449901</v>
      </c>
      <c r="R82">
        <v>19.21082882128395</v>
      </c>
      <c r="S82">
        <v>3.5732126275411651</v>
      </c>
      <c r="T82">
        <v>7.2900000000000006E-2</v>
      </c>
      <c r="U82">
        <v>51.392965366541816</v>
      </c>
      <c r="V82">
        <v>8.4946463309352538</v>
      </c>
      <c r="W82">
        <v>19.195488403290145</v>
      </c>
      <c r="X82">
        <v>64.435268438781023</v>
      </c>
      <c r="Y82">
        <v>0</v>
      </c>
      <c r="Z82">
        <v>8.6349293999999972</v>
      </c>
      <c r="AA82">
        <v>18.513577979793247</v>
      </c>
      <c r="AB82">
        <v>19.470258505283525</v>
      </c>
      <c r="AC82">
        <v>14.124610071557475</v>
      </c>
      <c r="AD82">
        <v>17.698766931898408</v>
      </c>
      <c r="AE82">
        <v>24.008369573977422</v>
      </c>
      <c r="AF82">
        <v>6.1439713693073275</v>
      </c>
      <c r="AG82">
        <v>28.991997982726893</v>
      </c>
      <c r="AH82">
        <v>63.155774754599989</v>
      </c>
      <c r="AI82">
        <v>31.785104724048431</v>
      </c>
      <c r="AJ82">
        <v>0</v>
      </c>
      <c r="AK82">
        <v>27.017564495815751</v>
      </c>
      <c r="AL82">
        <v>61.983349999999987</v>
      </c>
      <c r="AM82">
        <v>7.646837357199173</v>
      </c>
      <c r="AN82">
        <v>3.0391509852020198E-2</v>
      </c>
      <c r="AO82">
        <v>0</v>
      </c>
      <c r="AP82">
        <v>2.813170193917311</v>
      </c>
      <c r="AQ82">
        <v>18.279174985101573</v>
      </c>
      <c r="AR82">
        <v>16.486599999999996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1.3404636000000001</v>
      </c>
      <c r="AZ82">
        <v>2.1862071000000003</v>
      </c>
      <c r="BA82">
        <v>1.4811084000000001</v>
      </c>
      <c r="BB82">
        <v>0.12959999999999999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1017.3921474916377</v>
      </c>
      <c r="DN82">
        <v>34.508268574981159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268.78797144677094</v>
      </c>
      <c r="L83">
        <v>7.4195387826935377</v>
      </c>
      <c r="M83">
        <v>64.940696266386638</v>
      </c>
      <c r="N83">
        <v>53.200523742032274</v>
      </c>
      <c r="O83">
        <v>74.751074286224707</v>
      </c>
      <c r="P83">
        <v>23.056935393272834</v>
      </c>
      <c r="Q83">
        <v>2.6130384177449901</v>
      </c>
      <c r="R83">
        <v>19.21082882128395</v>
      </c>
      <c r="S83">
        <v>3.5732126275411651</v>
      </c>
      <c r="T83">
        <v>7.2900000000000006E-2</v>
      </c>
      <c r="U83">
        <v>51.986246352014142</v>
      </c>
      <c r="V83">
        <v>8.4946463309352538</v>
      </c>
      <c r="W83">
        <v>19.195488403290145</v>
      </c>
      <c r="X83">
        <v>64.435268438781023</v>
      </c>
      <c r="Y83">
        <v>0</v>
      </c>
      <c r="Z83">
        <v>8.6349293999999972</v>
      </c>
      <c r="AA83">
        <v>18.513577979793247</v>
      </c>
      <c r="AB83">
        <v>19.470258505283525</v>
      </c>
      <c r="AC83">
        <v>14.124610071557475</v>
      </c>
      <c r="AD83">
        <v>17.698766931898408</v>
      </c>
      <c r="AE83">
        <v>24.008369573977422</v>
      </c>
      <c r="AF83">
        <v>6.1439713693073275</v>
      </c>
      <c r="AG83">
        <v>28.991997982726893</v>
      </c>
      <c r="AH83">
        <v>63.155774754599989</v>
      </c>
      <c r="AI83">
        <v>31.785104724048431</v>
      </c>
      <c r="AJ83">
        <v>0</v>
      </c>
      <c r="AK83">
        <v>27.017564495815751</v>
      </c>
      <c r="AL83">
        <v>61.983349999999987</v>
      </c>
      <c r="AM83">
        <v>7.646837357199173</v>
      </c>
      <c r="AN83">
        <v>3.0391509852020198E-2</v>
      </c>
      <c r="AO83">
        <v>0</v>
      </c>
      <c r="AP83">
        <v>2.813170193917311</v>
      </c>
      <c r="AQ83">
        <v>18.279174985101573</v>
      </c>
      <c r="AR83">
        <v>16.486599999999996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1.3404636000000001</v>
      </c>
      <c r="AZ83">
        <v>2.1862071000000003</v>
      </c>
      <c r="BA83">
        <v>1.4811084000000001</v>
      </c>
      <c r="BB83">
        <v>0.12959999999999999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1014.8472589706536</v>
      </c>
      <c r="DN83">
        <v>34.421966485557363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268.78797144677094</v>
      </c>
      <c r="L84">
        <v>9.7549094681708688</v>
      </c>
      <c r="M84">
        <v>64.940696266386638</v>
      </c>
      <c r="N84">
        <v>53.200523742032274</v>
      </c>
      <c r="O84">
        <v>74.751074286224707</v>
      </c>
      <c r="P84">
        <v>23.056643494577198</v>
      </c>
      <c r="Q84">
        <v>2.6130384177449901</v>
      </c>
      <c r="R84">
        <v>19.21082882128395</v>
      </c>
      <c r="S84">
        <v>3.5732126275411651</v>
      </c>
      <c r="T84">
        <v>7.2900000000000006E-2</v>
      </c>
      <c r="U84">
        <v>52.060406475198192</v>
      </c>
      <c r="V84">
        <v>8.4946463309352538</v>
      </c>
      <c r="W84">
        <v>19.195488403290145</v>
      </c>
      <c r="X84">
        <v>64.435268438781023</v>
      </c>
      <c r="Y84">
        <v>0</v>
      </c>
      <c r="Z84">
        <v>8.6349293999999972</v>
      </c>
      <c r="AA84">
        <v>18.513577979793247</v>
      </c>
      <c r="AB84">
        <v>19.470258505283525</v>
      </c>
      <c r="AC84">
        <v>14.124610071557475</v>
      </c>
      <c r="AD84">
        <v>17.698766931898408</v>
      </c>
      <c r="AE84">
        <v>24.008369573977422</v>
      </c>
      <c r="AF84">
        <v>6.1439713693073275</v>
      </c>
      <c r="AG84">
        <v>28.991997982726893</v>
      </c>
      <c r="AH84">
        <v>63.155774754599989</v>
      </c>
      <c r="AI84">
        <v>24.190236743056865</v>
      </c>
      <c r="AJ84">
        <v>0</v>
      </c>
      <c r="AK84">
        <v>27.017564495815751</v>
      </c>
      <c r="AL84">
        <v>61.983349999999987</v>
      </c>
      <c r="AM84">
        <v>7.646837357199173</v>
      </c>
      <c r="AN84">
        <v>3.0391509852020198E-2</v>
      </c>
      <c r="AO84">
        <v>0</v>
      </c>
      <c r="AP84">
        <v>2.813170193917311</v>
      </c>
      <c r="AQ84">
        <v>18.279174985101573</v>
      </c>
      <c r="AR84">
        <v>16.486599999999996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1.3404636000000001</v>
      </c>
      <c r="AZ84">
        <v>2.1862071000000003</v>
      </c>
      <c r="BA84">
        <v>1.4811084000000001</v>
      </c>
      <c r="BB84">
        <v>0.12959999999999999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1009.8317186005689</v>
      </c>
      <c r="DN84">
        <v>34.251877784616099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321.03098117772788</v>
      </c>
      <c r="L85">
        <v>12.058694725654503</v>
      </c>
      <c r="M85">
        <v>64.940696266386638</v>
      </c>
      <c r="N85">
        <v>53.200523742032274</v>
      </c>
      <c r="O85">
        <v>74.751074286224707</v>
      </c>
      <c r="P85">
        <v>23.056643494577198</v>
      </c>
      <c r="Q85">
        <v>5.2321548039313983</v>
      </c>
      <c r="R85">
        <v>19.21082882128395</v>
      </c>
      <c r="S85">
        <v>6.6374914511098382</v>
      </c>
      <c r="T85">
        <v>0.72899999999999998</v>
      </c>
      <c r="U85">
        <v>52.060406475198192</v>
      </c>
      <c r="V85">
        <v>8.4946463309352538</v>
      </c>
      <c r="W85">
        <v>19.195488403290145</v>
      </c>
      <c r="X85">
        <v>64.435268438781023</v>
      </c>
      <c r="Y85">
        <v>0</v>
      </c>
      <c r="Z85">
        <v>8.6349293999999972</v>
      </c>
      <c r="AA85">
        <v>18.513577979793247</v>
      </c>
      <c r="AB85">
        <v>19.470258505283525</v>
      </c>
      <c r="AC85">
        <v>14.124610071557475</v>
      </c>
      <c r="AD85">
        <v>17.698766931898408</v>
      </c>
      <c r="AE85">
        <v>24.008369573977422</v>
      </c>
      <c r="AF85">
        <v>6.1439713693073275</v>
      </c>
      <c r="AG85">
        <v>28.991997982726893</v>
      </c>
      <c r="AH85">
        <v>63.155774754599989</v>
      </c>
      <c r="AI85">
        <v>3.0933804190120529</v>
      </c>
      <c r="AJ85">
        <v>0</v>
      </c>
      <c r="AK85">
        <v>27.017564495815751</v>
      </c>
      <c r="AL85">
        <v>61.983349999999987</v>
      </c>
      <c r="AM85">
        <v>7.646837357199173</v>
      </c>
      <c r="AN85">
        <v>3.0391509852020198E-2</v>
      </c>
      <c r="AO85">
        <v>0</v>
      </c>
      <c r="AP85">
        <v>2.2505361551338487</v>
      </c>
      <c r="AQ85">
        <v>18.279174985101573</v>
      </c>
      <c r="AR85">
        <v>16.486599999999996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1.3404636000000001</v>
      </c>
      <c r="AZ85">
        <v>2.1862071000000003</v>
      </c>
      <c r="BA85">
        <v>1.4811084000000001</v>
      </c>
      <c r="BB85">
        <v>0.12959999999999999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1047.7725680373371</v>
      </c>
      <c r="DN85">
        <v>35.537828183215353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380.29612311236474</v>
      </c>
      <c r="L86">
        <v>13.692344026344959</v>
      </c>
      <c r="M86">
        <v>64.940696266386638</v>
      </c>
      <c r="N86">
        <v>53.200523742032274</v>
      </c>
      <c r="O86">
        <v>74.751074286224707</v>
      </c>
      <c r="P86">
        <v>23.056643494577198</v>
      </c>
      <c r="Q86">
        <v>8.0309927241045447</v>
      </c>
      <c r="R86">
        <v>19.21082882128395</v>
      </c>
      <c r="S86">
        <v>10.2394847945998</v>
      </c>
      <c r="T86">
        <v>0.72899999999999998</v>
      </c>
      <c r="U86">
        <v>52.060406475198192</v>
      </c>
      <c r="V86">
        <v>8.4946463309352538</v>
      </c>
      <c r="W86">
        <v>19.195488403290145</v>
      </c>
      <c r="X86">
        <v>64.435268438781023</v>
      </c>
      <c r="Y86">
        <v>0</v>
      </c>
      <c r="Z86">
        <v>3.8647999999999993</v>
      </c>
      <c r="AA86">
        <v>18.513577979793247</v>
      </c>
      <c r="AB86">
        <v>19.470258505283525</v>
      </c>
      <c r="AC86">
        <v>14.124610071557475</v>
      </c>
      <c r="AD86">
        <v>17.698766931898408</v>
      </c>
      <c r="AE86">
        <v>24.008369573977422</v>
      </c>
      <c r="AF86">
        <v>5.9271258247520446</v>
      </c>
      <c r="AG86">
        <v>28.991997982726893</v>
      </c>
      <c r="AH86">
        <v>63.155774754599989</v>
      </c>
      <c r="AI86">
        <v>1.5466906714819202</v>
      </c>
      <c r="AJ86">
        <v>0</v>
      </c>
      <c r="AK86">
        <v>27.017564495815751</v>
      </c>
      <c r="AL86">
        <v>61.983349999999987</v>
      </c>
      <c r="AM86">
        <v>7.646837357199173</v>
      </c>
      <c r="AN86">
        <v>3.0391509852020198E-2</v>
      </c>
      <c r="AO86">
        <v>0</v>
      </c>
      <c r="AP86">
        <v>2.2505361551338487</v>
      </c>
      <c r="AQ86">
        <v>18.279174985101573</v>
      </c>
      <c r="AR86">
        <v>16.486599999999996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1.3106754000000003</v>
      </c>
      <c r="AZ86">
        <v>2.1862071000000003</v>
      </c>
      <c r="BA86">
        <v>1.4811084000000001</v>
      </c>
      <c r="BB86">
        <v>0.12959999999999999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1106.5173611962773</v>
      </c>
      <c r="DN86">
        <v>37.52920463118005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480.22215923494946</v>
      </c>
      <c r="L87">
        <v>13.692344026344959</v>
      </c>
      <c r="M87">
        <v>64.940696266386638</v>
      </c>
      <c r="N87">
        <v>53.200523742032274</v>
      </c>
      <c r="O87">
        <v>74.751074286224707</v>
      </c>
      <c r="P87">
        <v>23.056643494577198</v>
      </c>
      <c r="Q87">
        <v>9.4601138730343965</v>
      </c>
      <c r="R87">
        <v>19.21082882128395</v>
      </c>
      <c r="S87">
        <v>11.884961954057193</v>
      </c>
      <c r="T87">
        <v>0.72899999999999998</v>
      </c>
      <c r="U87">
        <v>52.060406475198192</v>
      </c>
      <c r="V87">
        <v>8.4946463309352538</v>
      </c>
      <c r="W87">
        <v>19.195488403290145</v>
      </c>
      <c r="X87">
        <v>64.435268438781023</v>
      </c>
      <c r="Y87">
        <v>0</v>
      </c>
      <c r="Z87">
        <v>3.8647999999999993</v>
      </c>
      <c r="AA87">
        <v>18.513577979793247</v>
      </c>
      <c r="AB87">
        <v>19.470258505283525</v>
      </c>
      <c r="AC87">
        <v>14.124610071557475</v>
      </c>
      <c r="AD87">
        <v>17.698766931898408</v>
      </c>
      <c r="AE87">
        <v>24.008369573977422</v>
      </c>
      <c r="AF87">
        <v>5.9271258247520446</v>
      </c>
      <c r="AG87">
        <v>28.991997982726893</v>
      </c>
      <c r="AH87">
        <v>63.155774754599989</v>
      </c>
      <c r="AI87">
        <v>1.5466906714819202</v>
      </c>
      <c r="AJ87">
        <v>0</v>
      </c>
      <c r="AK87">
        <v>27.017564495815751</v>
      </c>
      <c r="AL87">
        <v>61.983349999999987</v>
      </c>
      <c r="AM87">
        <v>7.646837357199173</v>
      </c>
      <c r="AN87">
        <v>3.0391509852020198E-2</v>
      </c>
      <c r="AO87">
        <v>0</v>
      </c>
      <c r="AP87">
        <v>2.2505361551338487</v>
      </c>
      <c r="AQ87">
        <v>18.279174985101573</v>
      </c>
      <c r="AR87">
        <v>16.486599999999996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1.3106754000000003</v>
      </c>
      <c r="AZ87">
        <v>2.1862071000000003</v>
      </c>
      <c r="BA87">
        <v>1.4811084000000001</v>
      </c>
      <c r="BB87">
        <v>1.2935655000000001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1207.2274376857249</v>
      </c>
      <c r="DN87">
        <v>40.983728072704658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513.65999908176423</v>
      </c>
      <c r="L88">
        <v>13.692344026344959</v>
      </c>
      <c r="M88">
        <v>64.940696266386638</v>
      </c>
      <c r="N88">
        <v>53.200523742032274</v>
      </c>
      <c r="O88">
        <v>74.751074286224707</v>
      </c>
      <c r="P88">
        <v>23.056643494577198</v>
      </c>
      <c r="Q88">
        <v>9.4601138730343965</v>
      </c>
      <c r="R88">
        <v>19.21082882128395</v>
      </c>
      <c r="S88">
        <v>11.884961954057193</v>
      </c>
      <c r="T88">
        <v>0.72899999999999998</v>
      </c>
      <c r="U88">
        <v>52.060406475198192</v>
      </c>
      <c r="V88">
        <v>8.4946463309352538</v>
      </c>
      <c r="W88">
        <v>19.195488403290145</v>
      </c>
      <c r="X88">
        <v>64.435268438781023</v>
      </c>
      <c r="Y88">
        <v>0</v>
      </c>
      <c r="Z88">
        <v>3.8647999999999993</v>
      </c>
      <c r="AA88">
        <v>18.513577979793247</v>
      </c>
      <c r="AB88">
        <v>19.470258505283525</v>
      </c>
      <c r="AC88">
        <v>14.124610071557475</v>
      </c>
      <c r="AD88">
        <v>17.698766931898408</v>
      </c>
      <c r="AE88">
        <v>24.008369573977422</v>
      </c>
      <c r="AF88">
        <v>5.9271258247520446</v>
      </c>
      <c r="AG88">
        <v>28.991997982726893</v>
      </c>
      <c r="AH88">
        <v>63.155774754599989</v>
      </c>
      <c r="AI88">
        <v>1.5466906714819202</v>
      </c>
      <c r="AJ88">
        <v>0</v>
      </c>
      <c r="AK88">
        <v>27.017564495815751</v>
      </c>
      <c r="AL88">
        <v>61.983349999999987</v>
      </c>
      <c r="AM88">
        <v>7.646837357199173</v>
      </c>
      <c r="AN88">
        <v>3.0391509852020198E-2</v>
      </c>
      <c r="AO88">
        <v>0</v>
      </c>
      <c r="AP88">
        <v>2.2505361551338487</v>
      </c>
      <c r="AQ88">
        <v>18.279174985101573</v>
      </c>
      <c r="AR88">
        <v>16.486599999999996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1.3106754000000003</v>
      </c>
      <c r="AZ88">
        <v>2.1862071000000003</v>
      </c>
      <c r="BA88">
        <v>1.4811084000000001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1239.572261046739</v>
      </c>
      <c r="DN88">
        <v>42.080754058505335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513.65999908176423</v>
      </c>
      <c r="L89">
        <v>13.692344026344959</v>
      </c>
      <c r="M89">
        <v>64.940696266386638</v>
      </c>
      <c r="N89">
        <v>53.200523742032274</v>
      </c>
      <c r="O89">
        <v>74.751074286224707</v>
      </c>
      <c r="P89">
        <v>23.056643494577198</v>
      </c>
      <c r="Q89">
        <v>9.4601138730343965</v>
      </c>
      <c r="R89">
        <v>19.21082882128395</v>
      </c>
      <c r="S89">
        <v>11.884961954057193</v>
      </c>
      <c r="T89">
        <v>0.72899999999999998</v>
      </c>
      <c r="U89">
        <v>54.146159939749396</v>
      </c>
      <c r="V89">
        <v>8.4946463309352538</v>
      </c>
      <c r="W89">
        <v>19.195488403290145</v>
      </c>
      <c r="X89">
        <v>64.435268438781023</v>
      </c>
      <c r="Y89">
        <v>0</v>
      </c>
      <c r="Z89">
        <v>3.8647999999999993</v>
      </c>
      <c r="AA89">
        <v>18.513577979793247</v>
      </c>
      <c r="AB89">
        <v>19.470258505283525</v>
      </c>
      <c r="AC89">
        <v>14.124610071557475</v>
      </c>
      <c r="AD89">
        <v>17.698766931898408</v>
      </c>
      <c r="AE89">
        <v>24.008369573977422</v>
      </c>
      <c r="AF89">
        <v>5.9271258247520446</v>
      </c>
      <c r="AG89">
        <v>28.991997982726893</v>
      </c>
      <c r="AH89">
        <v>63.155774754599989</v>
      </c>
      <c r="AI89">
        <v>1.5466906714819202</v>
      </c>
      <c r="AJ89">
        <v>0</v>
      </c>
      <c r="AK89">
        <v>27.017564495815751</v>
      </c>
      <c r="AL89">
        <v>61.983349999999987</v>
      </c>
      <c r="AM89">
        <v>7.646837357199173</v>
      </c>
      <c r="AN89">
        <v>3.0391509852020198E-2</v>
      </c>
      <c r="AO89">
        <v>0</v>
      </c>
      <c r="AP89">
        <v>2.2505361551338487</v>
      </c>
      <c r="AQ89">
        <v>18.279174985101573</v>
      </c>
      <c r="AR89">
        <v>16.486599999999996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1.3106754000000003</v>
      </c>
      <c r="AZ89">
        <v>2.1862071000000003</v>
      </c>
      <c r="BA89">
        <v>1.4811084000000001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1241.5895984467388</v>
      </c>
      <c r="DN89">
        <v>42.149170123056535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513.65999908176423</v>
      </c>
      <c r="L90">
        <v>13.692344026344959</v>
      </c>
      <c r="M90">
        <v>64.940696266386638</v>
      </c>
      <c r="N90">
        <v>53.200523742032274</v>
      </c>
      <c r="O90">
        <v>74.751074286224707</v>
      </c>
      <c r="P90">
        <v>23.056643494577198</v>
      </c>
      <c r="Q90">
        <v>9.4601138730343965</v>
      </c>
      <c r="R90">
        <v>19.21082882128395</v>
      </c>
      <c r="S90">
        <v>11.884961954057193</v>
      </c>
      <c r="T90">
        <v>0.72899999999999998</v>
      </c>
      <c r="U90">
        <v>56.6765844739637</v>
      </c>
      <c r="V90">
        <v>8.4946463309352538</v>
      </c>
      <c r="W90">
        <v>19.195488403290145</v>
      </c>
      <c r="X90">
        <v>64.435268438781023</v>
      </c>
      <c r="Y90">
        <v>0</v>
      </c>
      <c r="Z90">
        <v>8.6349293999999972</v>
      </c>
      <c r="AA90">
        <v>18.513577979793247</v>
      </c>
      <c r="AB90">
        <v>19.470258505283525</v>
      </c>
      <c r="AC90">
        <v>14.124610071557475</v>
      </c>
      <c r="AD90">
        <v>17.698766931898408</v>
      </c>
      <c r="AE90">
        <v>24.008369573977422</v>
      </c>
      <c r="AF90">
        <v>6.1439713693073275</v>
      </c>
      <c r="AG90">
        <v>28.991997982726893</v>
      </c>
      <c r="AH90">
        <v>63.155774754599989</v>
      </c>
      <c r="AI90">
        <v>1.5466906714819202</v>
      </c>
      <c r="AJ90">
        <v>0</v>
      </c>
      <c r="AK90">
        <v>27.017564495815751</v>
      </c>
      <c r="AL90">
        <v>61.983349999999987</v>
      </c>
      <c r="AM90">
        <v>7.646837357199173</v>
      </c>
      <c r="AN90">
        <v>3.0391509852020198E-2</v>
      </c>
      <c r="AO90">
        <v>0</v>
      </c>
      <c r="AP90">
        <v>2.2505361551338487</v>
      </c>
      <c r="AQ90">
        <v>18.279174985101573</v>
      </c>
      <c r="AR90">
        <v>16.486599999999996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1.3404636000000001</v>
      </c>
      <c r="AZ90">
        <v>2.1862071000000003</v>
      </c>
      <c r="BA90">
        <v>1.4811084000000001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1248.8892348954894</v>
      </c>
      <c r="DN90">
        <v>42.396721353075648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513.65999908176423</v>
      </c>
      <c r="L91">
        <v>13.692344026344959</v>
      </c>
      <c r="M91">
        <v>64.940696266386638</v>
      </c>
      <c r="N91">
        <v>53.200523742032274</v>
      </c>
      <c r="O91">
        <v>74.751074286224707</v>
      </c>
      <c r="P91">
        <v>23.056643494577198</v>
      </c>
      <c r="Q91">
        <v>9.4601138730343965</v>
      </c>
      <c r="R91">
        <v>19.21082882128395</v>
      </c>
      <c r="S91">
        <v>11.884961954057193</v>
      </c>
      <c r="T91">
        <v>0.72899999999999998</v>
      </c>
      <c r="U91">
        <v>58.618942369286991</v>
      </c>
      <c r="V91">
        <v>8.4946463309352538</v>
      </c>
      <c r="W91">
        <v>19.195488403290145</v>
      </c>
      <c r="X91">
        <v>64.435268438781023</v>
      </c>
      <c r="Y91">
        <v>0</v>
      </c>
      <c r="Z91">
        <v>8.6349293999999972</v>
      </c>
      <c r="AA91">
        <v>18.513577979793247</v>
      </c>
      <c r="AB91">
        <v>19.470258505283525</v>
      </c>
      <c r="AC91">
        <v>14.124610071557475</v>
      </c>
      <c r="AD91">
        <v>17.698766931898408</v>
      </c>
      <c r="AE91">
        <v>24.008369573977422</v>
      </c>
      <c r="AF91">
        <v>6.1439713693073275</v>
      </c>
      <c r="AG91">
        <v>28.991997982726893</v>
      </c>
      <c r="AH91">
        <v>63.155774754599989</v>
      </c>
      <c r="AI91">
        <v>1.5466906714819202</v>
      </c>
      <c r="AJ91">
        <v>0</v>
      </c>
      <c r="AK91">
        <v>27.017564495815751</v>
      </c>
      <c r="AL91">
        <v>61.983349999999987</v>
      </c>
      <c r="AM91">
        <v>7.646837357199173</v>
      </c>
      <c r="AN91">
        <v>3.0391509852020198E-2</v>
      </c>
      <c r="AO91">
        <v>0</v>
      </c>
      <c r="AP91">
        <v>1.6879021163503869</v>
      </c>
      <c r="AQ91">
        <v>18.279174985101573</v>
      </c>
      <c r="AR91">
        <v>16.486599999999996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1.3404636000000001</v>
      </c>
      <c r="AZ91">
        <v>2.1862071000000003</v>
      </c>
      <c r="BA91">
        <v>1.4811084000000001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1250.2237337879396</v>
      </c>
      <c r="DN91">
        <v>42.441946317165289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513.65999908176423</v>
      </c>
      <c r="L92">
        <v>13.692344026344959</v>
      </c>
      <c r="M92">
        <v>64.940696266386638</v>
      </c>
      <c r="N92">
        <v>53.200523742032274</v>
      </c>
      <c r="O92">
        <v>74.751074286224707</v>
      </c>
      <c r="P92">
        <v>23.056643494577198</v>
      </c>
      <c r="Q92">
        <v>9.4601138730343965</v>
      </c>
      <c r="R92">
        <v>19.21082882128395</v>
      </c>
      <c r="S92">
        <v>11.884961954057193</v>
      </c>
      <c r="T92">
        <v>0.72899999999999998</v>
      </c>
      <c r="U92">
        <v>59.453243755107479</v>
      </c>
      <c r="V92">
        <v>8.4946463309352538</v>
      </c>
      <c r="W92">
        <v>19.195488403290145</v>
      </c>
      <c r="X92">
        <v>64.435268438781023</v>
      </c>
      <c r="Y92">
        <v>0</v>
      </c>
      <c r="Z92">
        <v>8.6349293999999972</v>
      </c>
      <c r="AA92">
        <v>18.513577979793247</v>
      </c>
      <c r="AB92">
        <v>19.470258505283525</v>
      </c>
      <c r="AC92">
        <v>14.124610071557475</v>
      </c>
      <c r="AD92">
        <v>17.698766931898408</v>
      </c>
      <c r="AE92">
        <v>24.008369573977422</v>
      </c>
      <c r="AF92">
        <v>6.1439713693073275</v>
      </c>
      <c r="AG92">
        <v>28.991997982726893</v>
      </c>
      <c r="AH92">
        <v>63.155774754599989</v>
      </c>
      <c r="AI92">
        <v>1.5466906714819202</v>
      </c>
      <c r="AJ92">
        <v>0</v>
      </c>
      <c r="AK92">
        <v>27.017564495815751</v>
      </c>
      <c r="AL92">
        <v>61.983349999999987</v>
      </c>
      <c r="AM92">
        <v>7.646837357199173</v>
      </c>
      <c r="AN92">
        <v>3.0391509852020198E-2</v>
      </c>
      <c r="AO92">
        <v>0</v>
      </c>
      <c r="AP92">
        <v>1.6879021163503869</v>
      </c>
      <c r="AQ92">
        <v>18.279174985101573</v>
      </c>
      <c r="AR92">
        <v>16.486599999999996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1.3404636000000001</v>
      </c>
      <c r="AZ92">
        <v>2.1862071000000003</v>
      </c>
      <c r="BA92">
        <v>1.4811084000000001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1251.0306687479397</v>
      </c>
      <c r="DN92">
        <v>42.469312742985778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513.65999908176423</v>
      </c>
      <c r="L93">
        <v>13.692344026344959</v>
      </c>
      <c r="M93">
        <v>64.940696266386638</v>
      </c>
      <c r="N93">
        <v>53.200523742032274</v>
      </c>
      <c r="O93">
        <v>74.751074286224707</v>
      </c>
      <c r="P93">
        <v>23.056643494577198</v>
      </c>
      <c r="Q93">
        <v>9.4601138730343965</v>
      </c>
      <c r="R93">
        <v>19.21082882128395</v>
      </c>
      <c r="S93">
        <v>11.884961954057193</v>
      </c>
      <c r="T93">
        <v>0.72899999999999998</v>
      </c>
      <c r="U93">
        <v>60.287545140927968</v>
      </c>
      <c r="V93">
        <v>8.4946463309352538</v>
      </c>
      <c r="W93">
        <v>19.195488403290145</v>
      </c>
      <c r="X93">
        <v>64.435268438781023</v>
      </c>
      <c r="Y93">
        <v>0</v>
      </c>
      <c r="Z93">
        <v>8.6349293999999972</v>
      </c>
      <c r="AA93">
        <v>18.513577979793247</v>
      </c>
      <c r="AB93">
        <v>19.470258505283525</v>
      </c>
      <c r="AC93">
        <v>14.124610071557475</v>
      </c>
      <c r="AD93">
        <v>17.698766931898408</v>
      </c>
      <c r="AE93">
        <v>24.008369573977422</v>
      </c>
      <c r="AF93">
        <v>6.1439713693073275</v>
      </c>
      <c r="AG93">
        <v>28.991997982726893</v>
      </c>
      <c r="AH93">
        <v>63.155774754599989</v>
      </c>
      <c r="AI93">
        <v>1.5466906714819202</v>
      </c>
      <c r="AJ93">
        <v>0</v>
      </c>
      <c r="AK93">
        <v>27.017564495815751</v>
      </c>
      <c r="AL93">
        <v>61.983349999999987</v>
      </c>
      <c r="AM93">
        <v>7.646837357199173</v>
      </c>
      <c r="AN93">
        <v>3.0391509852020198E-2</v>
      </c>
      <c r="AO93">
        <v>0</v>
      </c>
      <c r="AP93">
        <v>1.6879021163503869</v>
      </c>
      <c r="AQ93">
        <v>18.279174985101573</v>
      </c>
      <c r="AR93">
        <v>16.486599999999996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1.3404636000000001</v>
      </c>
      <c r="AZ93">
        <v>2.1862071000000003</v>
      </c>
      <c r="BA93">
        <v>1.4811084000000001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1251.8376037079397</v>
      </c>
      <c r="DN93">
        <v>42.496679168806267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513.65999908176423</v>
      </c>
      <c r="L94">
        <v>13.692344026344959</v>
      </c>
      <c r="M94">
        <v>64.940696266386638</v>
      </c>
      <c r="N94">
        <v>53.200523742032274</v>
      </c>
      <c r="O94">
        <v>74.751074286224707</v>
      </c>
      <c r="P94">
        <v>23.056643494577198</v>
      </c>
      <c r="Q94">
        <v>9.4601138730343965</v>
      </c>
      <c r="R94">
        <v>19.21082882128395</v>
      </c>
      <c r="S94">
        <v>11.884961954057193</v>
      </c>
      <c r="T94">
        <v>0.72899999999999998</v>
      </c>
      <c r="U94">
        <v>61.121846526748449</v>
      </c>
      <c r="V94">
        <v>8.4946463309352538</v>
      </c>
      <c r="W94">
        <v>19.195488403290145</v>
      </c>
      <c r="X94">
        <v>64.435268438781023</v>
      </c>
      <c r="Y94">
        <v>0</v>
      </c>
      <c r="Z94">
        <v>8.6349293999999972</v>
      </c>
      <c r="AA94">
        <v>18.513577979793247</v>
      </c>
      <c r="AB94">
        <v>19.470258505283525</v>
      </c>
      <c r="AC94">
        <v>14.124610071557475</v>
      </c>
      <c r="AD94">
        <v>17.698766931898408</v>
      </c>
      <c r="AE94">
        <v>24.008369573977422</v>
      </c>
      <c r="AF94">
        <v>6.1439713693073275</v>
      </c>
      <c r="AG94">
        <v>28.991997982726893</v>
      </c>
      <c r="AH94">
        <v>63.155774754599989</v>
      </c>
      <c r="AI94">
        <v>1.5466906714819202</v>
      </c>
      <c r="AJ94">
        <v>0</v>
      </c>
      <c r="AK94">
        <v>27.017564495815751</v>
      </c>
      <c r="AL94">
        <v>61.983349999999987</v>
      </c>
      <c r="AM94">
        <v>7.646837357199173</v>
      </c>
      <c r="AN94">
        <v>3.0391509852020198E-2</v>
      </c>
      <c r="AO94">
        <v>0</v>
      </c>
      <c r="AP94">
        <v>1.6879021163503869</v>
      </c>
      <c r="AQ94">
        <v>18.279174985101573</v>
      </c>
      <c r="AR94">
        <v>16.486599999999996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1.3404636000000001</v>
      </c>
      <c r="AZ94">
        <v>2.1862071000000003</v>
      </c>
      <c r="BA94">
        <v>1.4811084000000001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1252.6445386679395</v>
      </c>
      <c r="DN94">
        <v>42.524045594626756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9.3265501336159957</v>
      </c>
      <c r="K95">
        <v>513.65999908176423</v>
      </c>
      <c r="L95">
        <v>13.692344026344959</v>
      </c>
      <c r="M95">
        <v>64.940696266386638</v>
      </c>
      <c r="N95">
        <v>53.200523742032274</v>
      </c>
      <c r="O95">
        <v>74.751074286224707</v>
      </c>
      <c r="P95">
        <v>24.830392071365868</v>
      </c>
      <c r="Q95">
        <v>9.4601138730343965</v>
      </c>
      <c r="R95">
        <v>19.21082882128395</v>
      </c>
      <c r="S95">
        <v>11.884961954057193</v>
      </c>
      <c r="T95">
        <v>0.72899999999999998</v>
      </c>
      <c r="U95">
        <v>61.984803384167243</v>
      </c>
      <c r="V95">
        <v>8.4946463309352538</v>
      </c>
      <c r="W95">
        <v>19.195488403290145</v>
      </c>
      <c r="X95">
        <v>64.435268438781023</v>
      </c>
      <c r="Y95">
        <v>0</v>
      </c>
      <c r="Z95">
        <v>5.7566195999999996</v>
      </c>
      <c r="AA95">
        <v>18.513577979793247</v>
      </c>
      <c r="AB95">
        <v>19.470258505283525</v>
      </c>
      <c r="AC95">
        <v>14.124610071557475</v>
      </c>
      <c r="AD95">
        <v>17.698766931898408</v>
      </c>
      <c r="AE95">
        <v>24.008369573977422</v>
      </c>
      <c r="AF95">
        <v>5.9271258247520446</v>
      </c>
      <c r="AG95">
        <v>28.991997982726893</v>
      </c>
      <c r="AH95">
        <v>63.155774754599989</v>
      </c>
      <c r="AI95">
        <v>1.5466906714819202</v>
      </c>
      <c r="AJ95">
        <v>0</v>
      </c>
      <c r="AK95">
        <v>27.017564495815751</v>
      </c>
      <c r="AL95">
        <v>61.983349999999987</v>
      </c>
      <c r="AM95">
        <v>7.646837357199173</v>
      </c>
      <c r="AN95">
        <v>3.0391509852020198E-2</v>
      </c>
      <c r="AO95">
        <v>0</v>
      </c>
      <c r="AP95">
        <v>1.6879021163503869</v>
      </c>
      <c r="AQ95">
        <v>18.279174985101573</v>
      </c>
      <c r="AR95">
        <v>16.486599999999996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1.3106754000000003</v>
      </c>
      <c r="AZ95">
        <v>2.1862071000000003</v>
      </c>
      <c r="BA95">
        <v>1.4811084000000001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1261.192589250227</v>
      </c>
      <c r="DN95">
        <v>42.814307035607783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9.3265501336159957</v>
      </c>
      <c r="K96">
        <v>513.65999908176423</v>
      </c>
      <c r="L96">
        <v>13.692344026344959</v>
      </c>
      <c r="M96">
        <v>64.940696266386638</v>
      </c>
      <c r="N96">
        <v>53.200523742032274</v>
      </c>
      <c r="O96">
        <v>74.751074286224707</v>
      </c>
      <c r="P96">
        <v>24.830392071365868</v>
      </c>
      <c r="Q96">
        <v>9.4601138730343965</v>
      </c>
      <c r="R96">
        <v>19.21082882128395</v>
      </c>
      <c r="S96">
        <v>11.884961954057193</v>
      </c>
      <c r="T96">
        <v>0.72899999999999998</v>
      </c>
      <c r="U96">
        <v>62.112069571563374</v>
      </c>
      <c r="V96">
        <v>8.4946463309352538</v>
      </c>
      <c r="W96">
        <v>19.195488403290145</v>
      </c>
      <c r="X96">
        <v>64.435268438781023</v>
      </c>
      <c r="Y96">
        <v>0</v>
      </c>
      <c r="Z96">
        <v>5.7566195999999996</v>
      </c>
      <c r="AA96">
        <v>18.513577979793247</v>
      </c>
      <c r="AB96">
        <v>19.470258505283525</v>
      </c>
      <c r="AC96">
        <v>14.124610071557475</v>
      </c>
      <c r="AD96">
        <v>17.698766931898408</v>
      </c>
      <c r="AE96">
        <v>24.008369573977422</v>
      </c>
      <c r="AF96">
        <v>5.9271258247520446</v>
      </c>
      <c r="AG96">
        <v>28.991997982726893</v>
      </c>
      <c r="AH96">
        <v>63.155774754599989</v>
      </c>
      <c r="AI96">
        <v>1.5466906714819202</v>
      </c>
      <c r="AJ96">
        <v>0</v>
      </c>
      <c r="AK96">
        <v>27.017564495815751</v>
      </c>
      <c r="AL96">
        <v>61.983349999999987</v>
      </c>
      <c r="AM96">
        <v>7.646837357199173</v>
      </c>
      <c r="AN96">
        <v>3.0391509852020198E-2</v>
      </c>
      <c r="AO96">
        <v>0</v>
      </c>
      <c r="AP96">
        <v>1.6879021163503869</v>
      </c>
      <c r="AQ96">
        <v>18.279174985101573</v>
      </c>
      <c r="AR96">
        <v>16.486599999999996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1.3106754000000003</v>
      </c>
      <c r="AZ96">
        <v>2.1862071000000003</v>
      </c>
      <c r="BA96">
        <v>1.4811084000000001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1261.315680908147</v>
      </c>
      <c r="DN96">
        <v>42.818481565083914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9.3265501336159957</v>
      </c>
      <c r="K97">
        <v>513.65999908176423</v>
      </c>
      <c r="L97">
        <v>13.692344026344959</v>
      </c>
      <c r="M97">
        <v>64.940696266386638</v>
      </c>
      <c r="N97">
        <v>53.200523742032274</v>
      </c>
      <c r="O97">
        <v>74.751074286224707</v>
      </c>
      <c r="P97">
        <v>24.830392071365868</v>
      </c>
      <c r="Q97">
        <v>9.207900808729466</v>
      </c>
      <c r="R97">
        <v>19.21082882128395</v>
      </c>
      <c r="S97">
        <v>6.5370400799486976</v>
      </c>
      <c r="T97">
        <v>0.72899999999999998</v>
      </c>
      <c r="U97">
        <v>62.112069571563374</v>
      </c>
      <c r="V97">
        <v>8.4946463309352538</v>
      </c>
      <c r="W97">
        <v>19.195488403290145</v>
      </c>
      <c r="X97">
        <v>64.435268438781023</v>
      </c>
      <c r="Y97">
        <v>0</v>
      </c>
      <c r="Z97">
        <v>5.7566195999999996</v>
      </c>
      <c r="AA97">
        <v>18.513577979793247</v>
      </c>
      <c r="AB97">
        <v>19.470258505283525</v>
      </c>
      <c r="AC97">
        <v>14.124610071557475</v>
      </c>
      <c r="AD97">
        <v>17.698766931898408</v>
      </c>
      <c r="AE97">
        <v>24.008369573977422</v>
      </c>
      <c r="AF97">
        <v>5.9271258247520446</v>
      </c>
      <c r="AG97">
        <v>28.991997982726893</v>
      </c>
      <c r="AH97">
        <v>63.155774754599989</v>
      </c>
      <c r="AI97">
        <v>1.5466906714819202</v>
      </c>
      <c r="AJ97">
        <v>0</v>
      </c>
      <c r="AK97">
        <v>27.017564495815751</v>
      </c>
      <c r="AL97">
        <v>61.983349999999987</v>
      </c>
      <c r="AM97">
        <v>7.646837357199173</v>
      </c>
      <c r="AN97">
        <v>3.0391509852020198E-2</v>
      </c>
      <c r="AO97">
        <v>0</v>
      </c>
      <c r="AP97">
        <v>1.1252680775669246</v>
      </c>
      <c r="AQ97">
        <v>18.279174985101573</v>
      </c>
      <c r="AR97">
        <v>16.486599999999996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1.3106754000000003</v>
      </c>
      <c r="AZ97">
        <v>2.1862071000000003</v>
      </c>
      <c r="BA97">
        <v>1.4811084000000001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1255.3539398686105</v>
      </c>
      <c r="DN97">
        <v>42.617453627423345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9.3265501336159957</v>
      </c>
      <c r="K98">
        <v>513.65999908176423</v>
      </c>
      <c r="L98">
        <v>13.692344026344959</v>
      </c>
      <c r="M98">
        <v>64.940696266386638</v>
      </c>
      <c r="N98">
        <v>53.200523742032274</v>
      </c>
      <c r="O98">
        <v>74.751074286224707</v>
      </c>
      <c r="P98">
        <v>24.988430327734729</v>
      </c>
      <c r="Q98">
        <v>9.207900808729466</v>
      </c>
      <c r="R98">
        <v>19.21082882128395</v>
      </c>
      <c r="S98">
        <v>6.5370400799486976</v>
      </c>
      <c r="T98">
        <v>0.72899999999999998</v>
      </c>
      <c r="U98">
        <v>62.112069571563374</v>
      </c>
      <c r="V98">
        <v>8.4946463309352538</v>
      </c>
      <c r="W98">
        <v>19.195488403290145</v>
      </c>
      <c r="X98">
        <v>64.435268438781023</v>
      </c>
      <c r="Y98">
        <v>0</v>
      </c>
      <c r="Z98">
        <v>5.7566195999999996</v>
      </c>
      <c r="AA98">
        <v>18.513577979793247</v>
      </c>
      <c r="AB98">
        <v>19.470258505283525</v>
      </c>
      <c r="AC98">
        <v>14.124610071557475</v>
      </c>
      <c r="AD98">
        <v>17.698766931898408</v>
      </c>
      <c r="AE98">
        <v>24.008369573977422</v>
      </c>
      <c r="AF98">
        <v>5.9271258247520446</v>
      </c>
      <c r="AG98">
        <v>28.991997982726893</v>
      </c>
      <c r="AH98">
        <v>63.155774754599989</v>
      </c>
      <c r="AI98">
        <v>1.5466906714819202</v>
      </c>
      <c r="AJ98">
        <v>0</v>
      </c>
      <c r="AK98">
        <v>27.017564495815751</v>
      </c>
      <c r="AL98">
        <v>61.983349999999987</v>
      </c>
      <c r="AM98">
        <v>7.646837357199173</v>
      </c>
      <c r="AN98">
        <v>3.0391509852020198E-2</v>
      </c>
      <c r="AO98">
        <v>0</v>
      </c>
      <c r="AP98">
        <v>1.1252680775669246</v>
      </c>
      <c r="AQ98">
        <v>18.279174985101573</v>
      </c>
      <c r="AR98">
        <v>16.486599999999996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1.3106754000000003</v>
      </c>
      <c r="AZ98">
        <v>2.1862071000000003</v>
      </c>
      <c r="BA98">
        <v>1.4811084000000001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1255.5067943922184</v>
      </c>
      <c r="DN98">
        <v>42.62263736018437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9.3265501336159962E-3</v>
      </c>
      <c r="K99">
        <f t="shared" si="2"/>
        <v>8.4217667034195465</v>
      </c>
      <c r="L99">
        <f t="shared" si="2"/>
        <v>0.24036541716972892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1.7940257828693955</v>
      </c>
      <c r="P99">
        <f t="shared" si="2"/>
        <v>0.65925539807334266</v>
      </c>
      <c r="Q99">
        <f t="shared" si="2"/>
        <v>0.14523163457253893</v>
      </c>
      <c r="R99">
        <f t="shared" si="2"/>
        <v>0.34421316071971747</v>
      </c>
      <c r="S99">
        <f t="shared" si="2"/>
        <v>0.18779220618108389</v>
      </c>
      <c r="T99">
        <f t="shared" si="2"/>
        <v>9.1523657249999984E-3</v>
      </c>
      <c r="U99">
        <f t="shared" si="2"/>
        <v>1.2605434608207715</v>
      </c>
      <c r="V99">
        <f t="shared" si="2"/>
        <v>0.15110026164631296</v>
      </c>
      <c r="W99">
        <f t="shared" si="2"/>
        <v>0.36138318383609314</v>
      </c>
      <c r="X99">
        <f t="shared" si="2"/>
        <v>1.3187650200141112</v>
      </c>
      <c r="Y99">
        <f t="shared" si="2"/>
        <v>0</v>
      </c>
      <c r="Z99">
        <f t="shared" si="2"/>
        <v>0.12775531190000003</v>
      </c>
      <c r="AA99">
        <f t="shared" si="2"/>
        <v>0.34700223513584499</v>
      </c>
      <c r="AB99">
        <f t="shared" si="2"/>
        <v>0.46728620412680388</v>
      </c>
      <c r="AC99">
        <f t="shared" si="2"/>
        <v>0.33899064171738014</v>
      </c>
      <c r="AD99">
        <f t="shared" si="2"/>
        <v>0.25513952329384565</v>
      </c>
      <c r="AE99">
        <f t="shared" si="2"/>
        <v>0.57620086977545815</v>
      </c>
      <c r="AF99">
        <f t="shared" si="2"/>
        <v>0.12916796748267398</v>
      </c>
      <c r="AG99">
        <f t="shared" si="2"/>
        <v>0.69580795158544451</v>
      </c>
      <c r="AH99">
        <f t="shared" si="2"/>
        <v>0.98867339791274933</v>
      </c>
      <c r="AI99">
        <f t="shared" si="2"/>
        <v>0.12870072422824336</v>
      </c>
      <c r="AJ99">
        <f t="shared" si="2"/>
        <v>0</v>
      </c>
      <c r="AK99">
        <f t="shared" si="2"/>
        <v>0.64842154789957895</v>
      </c>
      <c r="AL99">
        <f t="shared" si="2"/>
        <v>1.4898109950000029</v>
      </c>
      <c r="AM99">
        <f t="shared" si="2"/>
        <v>0.1835240965727799</v>
      </c>
      <c r="AN99">
        <f t="shared" si="2"/>
        <v>7.293962364484834E-4</v>
      </c>
      <c r="AO99">
        <f t="shared" si="2"/>
        <v>0</v>
      </c>
      <c r="AP99">
        <f t="shared" si="2"/>
        <v>4.9413334456157573E-2</v>
      </c>
      <c r="AQ99">
        <f t="shared" si="2"/>
        <v>0.18341057780795708</v>
      </c>
      <c r="AR99">
        <f t="shared" si="2"/>
        <v>0.39858779999999944</v>
      </c>
      <c r="AS99">
        <f t="shared" si="2"/>
        <v>0.37539710544319332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3.1545574199999975E-2</v>
      </c>
      <c r="AZ99">
        <f t="shared" si="2"/>
        <v>2.6223447600000015E-2</v>
      </c>
      <c r="BA99">
        <f t="shared" si="2"/>
        <v>2.3407329599999985E-2</v>
      </c>
      <c r="BB99">
        <f t="shared" si="2"/>
        <v>2.6788634999999967E-2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24.402096266633741</v>
      </c>
      <c r="DN99">
        <f t="shared" ref="DN99" si="4">SUM(DN3:DN98)/4000</f>
        <v>0.82845256666922662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165.03322388592241</v>
      </c>
      <c r="L3">
        <v>65.062123400861367</v>
      </c>
      <c r="M3">
        <v>0</v>
      </c>
      <c r="N3">
        <v>29.999573549000473</v>
      </c>
      <c r="O3">
        <v>50.381250150787551</v>
      </c>
      <c r="P3">
        <v>67.649400097241838</v>
      </c>
      <c r="Q3">
        <v>5.0741149516120467</v>
      </c>
      <c r="R3">
        <v>10.767584892805955</v>
      </c>
      <c r="S3">
        <v>6.6111940649092453</v>
      </c>
      <c r="T3">
        <v>0</v>
      </c>
      <c r="U3">
        <v>243.68420310619598</v>
      </c>
      <c r="V3">
        <v>4.6067769784172663</v>
      </c>
      <c r="W3">
        <v>11.101354834610088</v>
      </c>
      <c r="X3">
        <v>37.262635752454791</v>
      </c>
      <c r="Y3">
        <v>0</v>
      </c>
      <c r="Z3">
        <v>1.6646652</v>
      </c>
      <c r="AA3">
        <v>10.705230943060082</v>
      </c>
      <c r="AB3">
        <v>10.036103886848441</v>
      </c>
      <c r="AC3">
        <v>7.3809582818159241</v>
      </c>
      <c r="AD3">
        <v>2.3149499201879014</v>
      </c>
      <c r="AE3">
        <v>12.557578869470161</v>
      </c>
      <c r="AF3">
        <v>0</v>
      </c>
      <c r="AG3">
        <v>0</v>
      </c>
      <c r="AH3">
        <v>30.432537607200004</v>
      </c>
      <c r="AI3">
        <v>0.80825018106016933</v>
      </c>
      <c r="AJ3">
        <v>0</v>
      </c>
      <c r="AK3">
        <v>11.200552969806781</v>
      </c>
      <c r="AL3">
        <v>21.571810000000006</v>
      </c>
      <c r="AM3">
        <v>4.0144417889506094</v>
      </c>
      <c r="AN3">
        <v>0</v>
      </c>
      <c r="AO3">
        <v>0</v>
      </c>
      <c r="AP3">
        <v>2.9280545242677523</v>
      </c>
      <c r="AQ3">
        <v>0</v>
      </c>
      <c r="AR3">
        <v>9.5336000000000034</v>
      </c>
      <c r="AS3">
        <v>8.3374802227327169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803.47163391721244</v>
      </c>
      <c r="DN3">
        <v>27.248016143007106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165.03322388592241</v>
      </c>
      <c r="L4">
        <v>65.062123400861367</v>
      </c>
      <c r="M4">
        <v>0</v>
      </c>
      <c r="N4">
        <v>29.999573549000473</v>
      </c>
      <c r="O4">
        <v>50.381250150787551</v>
      </c>
      <c r="P4">
        <v>67.649400097241838</v>
      </c>
      <c r="Q4">
        <v>5.2200000503011301</v>
      </c>
      <c r="R4">
        <v>10.767584892805955</v>
      </c>
      <c r="S4">
        <v>6.7052179412766755</v>
      </c>
      <c r="T4">
        <v>0</v>
      </c>
      <c r="U4">
        <v>243.68420310619598</v>
      </c>
      <c r="V4">
        <v>4.6067769784172663</v>
      </c>
      <c r="W4">
        <v>11.101354834610088</v>
      </c>
      <c r="X4">
        <v>37.473034001715973</v>
      </c>
      <c r="Y4">
        <v>0</v>
      </c>
      <c r="Z4">
        <v>1.6646652</v>
      </c>
      <c r="AA4">
        <v>10.705230943060082</v>
      </c>
      <c r="AB4">
        <v>10.036103886848441</v>
      </c>
      <c r="AC4">
        <v>7.3809582818159241</v>
      </c>
      <c r="AD4">
        <v>2.3149499201879014</v>
      </c>
      <c r="AE4">
        <v>12.557578869470161</v>
      </c>
      <c r="AF4">
        <v>0</v>
      </c>
      <c r="AG4">
        <v>0</v>
      </c>
      <c r="AH4">
        <v>30.432537607200004</v>
      </c>
      <c r="AI4">
        <v>0.80825018106016933</v>
      </c>
      <c r="AJ4">
        <v>0</v>
      </c>
      <c r="AK4">
        <v>11.200552969806781</v>
      </c>
      <c r="AL4">
        <v>21.571810000000006</v>
      </c>
      <c r="AM4">
        <v>4.0144417889506094</v>
      </c>
      <c r="AN4">
        <v>0</v>
      </c>
      <c r="AO4">
        <v>0</v>
      </c>
      <c r="AP4">
        <v>2.9280545242677523</v>
      </c>
      <c r="AQ4">
        <v>0</v>
      </c>
      <c r="AR4">
        <v>9.5336000000000034</v>
      </c>
      <c r="AS4">
        <v>8.3374802227327169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803.90718485954233</v>
      </c>
      <c r="DN4">
        <v>27.262772424994829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165.03322388592241</v>
      </c>
      <c r="L5">
        <v>65.229915284634316</v>
      </c>
      <c r="M5">
        <v>0</v>
      </c>
      <c r="N5">
        <v>29.999573549000473</v>
      </c>
      <c r="O5">
        <v>50.381250150787551</v>
      </c>
      <c r="P5">
        <v>67.649400097241838</v>
      </c>
      <c r="Q5">
        <v>5.2200000503011301</v>
      </c>
      <c r="R5">
        <v>10.767584892805955</v>
      </c>
      <c r="S5">
        <v>6.7052179412766755</v>
      </c>
      <c r="T5">
        <v>0</v>
      </c>
      <c r="U5">
        <v>243.68420310619598</v>
      </c>
      <c r="V5">
        <v>4.6067769784172663</v>
      </c>
      <c r="W5">
        <v>11.101354834610088</v>
      </c>
      <c r="X5">
        <v>37.473034001715973</v>
      </c>
      <c r="Y5">
        <v>0</v>
      </c>
      <c r="Z5">
        <v>1.6646652</v>
      </c>
      <c r="AA5">
        <v>10.705230943060082</v>
      </c>
      <c r="AB5">
        <v>10.036103886848441</v>
      </c>
      <c r="AC5">
        <v>7.3809582818159241</v>
      </c>
      <c r="AD5">
        <v>2.3149499201879014</v>
      </c>
      <c r="AE5">
        <v>12.557578869470161</v>
      </c>
      <c r="AF5">
        <v>0</v>
      </c>
      <c r="AG5">
        <v>0</v>
      </c>
      <c r="AH5">
        <v>24.3460298868</v>
      </c>
      <c r="AI5">
        <v>0.80825018106016933</v>
      </c>
      <c r="AJ5">
        <v>0</v>
      </c>
      <c r="AK5">
        <v>11.200552969806781</v>
      </c>
      <c r="AL5">
        <v>21.571810000000006</v>
      </c>
      <c r="AM5">
        <v>4.0144417889506094</v>
      </c>
      <c r="AN5">
        <v>0</v>
      </c>
      <c r="AO5">
        <v>0</v>
      </c>
      <c r="AP5">
        <v>2.9280545242677523</v>
      </c>
      <c r="AQ5">
        <v>0</v>
      </c>
      <c r="AR5">
        <v>9.5336000000000034</v>
      </c>
      <c r="AS5">
        <v>8.3374802227327169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798.18260285240331</v>
      </c>
      <c r="DN5">
        <v>27.068638595506705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165.03322388592241</v>
      </c>
      <c r="L6">
        <v>65.229915284634316</v>
      </c>
      <c r="M6">
        <v>0</v>
      </c>
      <c r="N6">
        <v>29.999573549000473</v>
      </c>
      <c r="O6">
        <v>50.381250150787551</v>
      </c>
      <c r="P6">
        <v>67.649400097241838</v>
      </c>
      <c r="Q6">
        <v>5.2200000503011301</v>
      </c>
      <c r="R6">
        <v>10.767584892805955</v>
      </c>
      <c r="S6">
        <v>6.7052179412766755</v>
      </c>
      <c r="T6">
        <v>0</v>
      </c>
      <c r="U6">
        <v>243.68420310619598</v>
      </c>
      <c r="V6">
        <v>4.6067769784172663</v>
      </c>
      <c r="W6">
        <v>11.101354834610088</v>
      </c>
      <c r="X6">
        <v>37.473034001715973</v>
      </c>
      <c r="Y6">
        <v>0</v>
      </c>
      <c r="Z6">
        <v>1.6646652</v>
      </c>
      <c r="AA6">
        <v>10.705230943060082</v>
      </c>
      <c r="AB6">
        <v>10.036103886848441</v>
      </c>
      <c r="AC6">
        <v>7.3809582818159241</v>
      </c>
      <c r="AD6">
        <v>2.3149499201879014</v>
      </c>
      <c r="AE6">
        <v>12.557578869470161</v>
      </c>
      <c r="AF6">
        <v>0</v>
      </c>
      <c r="AG6">
        <v>0</v>
      </c>
      <c r="AH6">
        <v>24.3460298868</v>
      </c>
      <c r="AI6">
        <v>0.80825018106016933</v>
      </c>
      <c r="AJ6">
        <v>0</v>
      </c>
      <c r="AK6">
        <v>11.200552969806781</v>
      </c>
      <c r="AL6">
        <v>21.571810000000006</v>
      </c>
      <c r="AM6">
        <v>4.0144417889506094</v>
      </c>
      <c r="AN6">
        <v>0</v>
      </c>
      <c r="AO6">
        <v>0</v>
      </c>
      <c r="AP6">
        <v>0.5856109048535505</v>
      </c>
      <c r="AQ6">
        <v>0</v>
      </c>
      <c r="AR6">
        <v>9.5336000000000034</v>
      </c>
      <c r="AS6">
        <v>8.3374802227327169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795.91712879465922</v>
      </c>
      <c r="DN6">
        <v>26.991669033836658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165.03322388592241</v>
      </c>
      <c r="L7">
        <v>65.229915284634316</v>
      </c>
      <c r="M7">
        <v>0</v>
      </c>
      <c r="N7">
        <v>29.999573549000473</v>
      </c>
      <c r="O7">
        <v>50.381250150787551</v>
      </c>
      <c r="P7">
        <v>67.649400097241838</v>
      </c>
      <c r="Q7">
        <v>5.2200000503011301</v>
      </c>
      <c r="R7">
        <v>10.767584892805955</v>
      </c>
      <c r="S7">
        <v>6.7052179412766755</v>
      </c>
      <c r="T7">
        <v>0</v>
      </c>
      <c r="U7">
        <v>243.68420310619598</v>
      </c>
      <c r="V7">
        <v>4.6067769784172663</v>
      </c>
      <c r="W7">
        <v>11.101354834610088</v>
      </c>
      <c r="X7">
        <v>37.473034001715973</v>
      </c>
      <c r="Y7">
        <v>0</v>
      </c>
      <c r="Z7">
        <v>3.3293304000000008</v>
      </c>
      <c r="AA7">
        <v>10.705230943060082</v>
      </c>
      <c r="AB7">
        <v>10.036103886848441</v>
      </c>
      <c r="AC7">
        <v>7.3809582818159241</v>
      </c>
      <c r="AD7">
        <v>2.3149499201879014</v>
      </c>
      <c r="AE7">
        <v>12.557578869470161</v>
      </c>
      <c r="AF7">
        <v>0</v>
      </c>
      <c r="AG7">
        <v>0</v>
      </c>
      <c r="AH7">
        <v>22.177557634500001</v>
      </c>
      <c r="AI7">
        <v>0.80825018106016933</v>
      </c>
      <c r="AJ7">
        <v>0</v>
      </c>
      <c r="AK7">
        <v>11.200552969806781</v>
      </c>
      <c r="AL7">
        <v>21.571810000000006</v>
      </c>
      <c r="AM7">
        <v>4.0144417889506094</v>
      </c>
      <c r="AN7">
        <v>0</v>
      </c>
      <c r="AO7">
        <v>0</v>
      </c>
      <c r="AP7">
        <v>0.48800908737795873</v>
      </c>
      <c r="AQ7">
        <v>0</v>
      </c>
      <c r="AR7">
        <v>9.5336000000000034</v>
      </c>
      <c r="AS7">
        <v>8.3374802227327169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795.33545208507167</v>
      </c>
      <c r="DN7">
        <v>26.971936873648637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165.03322388592241</v>
      </c>
      <c r="L8">
        <v>65.229915284634316</v>
      </c>
      <c r="M8">
        <v>0</v>
      </c>
      <c r="N8">
        <v>29.999573549000473</v>
      </c>
      <c r="O8">
        <v>50.381250150787551</v>
      </c>
      <c r="P8">
        <v>67.649400097241838</v>
      </c>
      <c r="Q8">
        <v>5.2200000503011301</v>
      </c>
      <c r="R8">
        <v>10.767584892805955</v>
      </c>
      <c r="S8">
        <v>6.7052179412766755</v>
      </c>
      <c r="T8">
        <v>0</v>
      </c>
      <c r="U8">
        <v>243.68420310619598</v>
      </c>
      <c r="V8">
        <v>4.6067769784172663</v>
      </c>
      <c r="W8">
        <v>11.101354834610088</v>
      </c>
      <c r="X8">
        <v>37.473034001715973</v>
      </c>
      <c r="Y8">
        <v>0</v>
      </c>
      <c r="Z8">
        <v>3.3293304000000008</v>
      </c>
      <c r="AA8">
        <v>10.705230943060082</v>
      </c>
      <c r="AB8">
        <v>10.036103886848441</v>
      </c>
      <c r="AC8">
        <v>7.3809582818159241</v>
      </c>
      <c r="AD8">
        <v>2.3149499201879014</v>
      </c>
      <c r="AE8">
        <v>12.557578869470161</v>
      </c>
      <c r="AF8">
        <v>0</v>
      </c>
      <c r="AG8">
        <v>0</v>
      </c>
      <c r="AH8">
        <v>22.177557634500001</v>
      </c>
      <c r="AI8">
        <v>0.80825018106016933</v>
      </c>
      <c r="AJ8">
        <v>0</v>
      </c>
      <c r="AK8">
        <v>11.200552969806781</v>
      </c>
      <c r="AL8">
        <v>21.571810000000006</v>
      </c>
      <c r="AM8">
        <v>4.0144417889506094</v>
      </c>
      <c r="AN8">
        <v>0</v>
      </c>
      <c r="AO8">
        <v>0</v>
      </c>
      <c r="AP8">
        <v>0.48800908737795873</v>
      </c>
      <c r="AQ8">
        <v>0</v>
      </c>
      <c r="AR8">
        <v>9.5336000000000034</v>
      </c>
      <c r="AS8">
        <v>8.3374802227327169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795.33545208507167</v>
      </c>
      <c r="DN8">
        <v>26.971936873648637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165.03322388592241</v>
      </c>
      <c r="L9">
        <v>65.229915284634316</v>
      </c>
      <c r="M9">
        <v>0</v>
      </c>
      <c r="N9">
        <v>29.999573549000473</v>
      </c>
      <c r="O9">
        <v>50.381250150787551</v>
      </c>
      <c r="P9">
        <v>67.649400097241838</v>
      </c>
      <c r="Q9">
        <v>5.2200000503011301</v>
      </c>
      <c r="R9">
        <v>10.767584892805955</v>
      </c>
      <c r="S9">
        <v>6.7052179412766755</v>
      </c>
      <c r="T9">
        <v>0</v>
      </c>
      <c r="U9">
        <v>243.68420310619598</v>
      </c>
      <c r="V9">
        <v>4.6067769784172663</v>
      </c>
      <c r="W9">
        <v>11.101354834610088</v>
      </c>
      <c r="X9">
        <v>37.473034001715973</v>
      </c>
      <c r="Y9">
        <v>0</v>
      </c>
      <c r="Z9">
        <v>3.3293304000000008</v>
      </c>
      <c r="AA9">
        <v>10.705230943060082</v>
      </c>
      <c r="AB9">
        <v>10.036103886848441</v>
      </c>
      <c r="AC9">
        <v>7.3809582818159241</v>
      </c>
      <c r="AD9">
        <v>2.3149499201879014</v>
      </c>
      <c r="AE9">
        <v>12.557578869470161</v>
      </c>
      <c r="AF9">
        <v>0</v>
      </c>
      <c r="AG9">
        <v>0</v>
      </c>
      <c r="AH9">
        <v>22.177557634500001</v>
      </c>
      <c r="AI9">
        <v>0.80825018106016933</v>
      </c>
      <c r="AJ9">
        <v>0</v>
      </c>
      <c r="AK9">
        <v>11.200552969806781</v>
      </c>
      <c r="AL9">
        <v>21.571810000000006</v>
      </c>
      <c r="AM9">
        <v>4.0144417889506094</v>
      </c>
      <c r="AN9">
        <v>0</v>
      </c>
      <c r="AO9">
        <v>0</v>
      </c>
      <c r="AP9">
        <v>0.48800908737795873</v>
      </c>
      <c r="AQ9">
        <v>0</v>
      </c>
      <c r="AR9">
        <v>9.5336000000000034</v>
      </c>
      <c r="AS9">
        <v>8.3374802227327169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795.33545208507167</v>
      </c>
      <c r="DN9">
        <v>26.971936873648637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165.03322388592241</v>
      </c>
      <c r="L10">
        <v>65.229915284634316</v>
      </c>
      <c r="M10">
        <v>0</v>
      </c>
      <c r="N10">
        <v>29.999573549000473</v>
      </c>
      <c r="O10">
        <v>50.381250150787551</v>
      </c>
      <c r="P10">
        <v>67.649400097241838</v>
      </c>
      <c r="Q10">
        <v>5.2200000503011301</v>
      </c>
      <c r="R10">
        <v>10.767584892805955</v>
      </c>
      <c r="S10">
        <v>6.7052179412766755</v>
      </c>
      <c r="T10">
        <v>0</v>
      </c>
      <c r="U10">
        <v>243.68420310619598</v>
      </c>
      <c r="V10">
        <v>4.6067769784172663</v>
      </c>
      <c r="W10">
        <v>11.101354834610088</v>
      </c>
      <c r="X10">
        <v>37.473034001715973</v>
      </c>
      <c r="Y10">
        <v>0</v>
      </c>
      <c r="Z10">
        <v>3.3293304000000008</v>
      </c>
      <c r="AA10">
        <v>10.705230943060082</v>
      </c>
      <c r="AB10">
        <v>10.036103886848441</v>
      </c>
      <c r="AC10">
        <v>7.3809582818159241</v>
      </c>
      <c r="AD10">
        <v>2.3149499201879014</v>
      </c>
      <c r="AE10">
        <v>12.557578869470161</v>
      </c>
      <c r="AF10">
        <v>0</v>
      </c>
      <c r="AG10">
        <v>0</v>
      </c>
      <c r="AH10">
        <v>22.177557634500001</v>
      </c>
      <c r="AI10">
        <v>0.80825018106016933</v>
      </c>
      <c r="AJ10">
        <v>0</v>
      </c>
      <c r="AK10">
        <v>11.200552969806781</v>
      </c>
      <c r="AL10">
        <v>21.571810000000006</v>
      </c>
      <c r="AM10">
        <v>4.0144417889506094</v>
      </c>
      <c r="AN10">
        <v>0</v>
      </c>
      <c r="AO10">
        <v>0</v>
      </c>
      <c r="AP10">
        <v>0.48800908737795873</v>
      </c>
      <c r="AQ10">
        <v>0</v>
      </c>
      <c r="AR10">
        <v>9.5336000000000034</v>
      </c>
      <c r="AS10">
        <v>8.3374802227327169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795.33545208507167</v>
      </c>
      <c r="DN10">
        <v>26.971936873648637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165.03322388592241</v>
      </c>
      <c r="L11">
        <v>65.229915284634316</v>
      </c>
      <c r="M11">
        <v>0</v>
      </c>
      <c r="N11">
        <v>29.999573549000473</v>
      </c>
      <c r="O11">
        <v>50.381250150787551</v>
      </c>
      <c r="P11">
        <v>67.649400097241838</v>
      </c>
      <c r="Q11">
        <v>5.2200000503011301</v>
      </c>
      <c r="R11">
        <v>10.767584892805955</v>
      </c>
      <c r="S11">
        <v>6.7052179412766755</v>
      </c>
      <c r="T11">
        <v>0</v>
      </c>
      <c r="U11">
        <v>243.68420310619598</v>
      </c>
      <c r="V11">
        <v>4.6067769784172663</v>
      </c>
      <c r="W11">
        <v>11.101354834610088</v>
      </c>
      <c r="X11">
        <v>37.473034001715973</v>
      </c>
      <c r="Y11">
        <v>0</v>
      </c>
      <c r="Z11">
        <v>3.3293304000000008</v>
      </c>
      <c r="AA11">
        <v>3.5684103143533608</v>
      </c>
      <c r="AB11">
        <v>10.036103886848441</v>
      </c>
      <c r="AC11">
        <v>7.3809582818159241</v>
      </c>
      <c r="AD11">
        <v>2.3149499201879014</v>
      </c>
      <c r="AE11">
        <v>12.557578869470161</v>
      </c>
      <c r="AF11">
        <v>0</v>
      </c>
      <c r="AG11">
        <v>0</v>
      </c>
      <c r="AH11">
        <v>22.177557634500001</v>
      </c>
      <c r="AI11">
        <v>0.80825018106016933</v>
      </c>
      <c r="AJ11">
        <v>0</v>
      </c>
      <c r="AK11">
        <v>11.200552969806781</v>
      </c>
      <c r="AL11">
        <v>21.571810000000006</v>
      </c>
      <c r="AM11">
        <v>4.0144417889506094</v>
      </c>
      <c r="AN11">
        <v>0</v>
      </c>
      <c r="AO11">
        <v>0</v>
      </c>
      <c r="AP11">
        <v>0.48800908737795873</v>
      </c>
      <c r="AQ11">
        <v>0</v>
      </c>
      <c r="AR11">
        <v>9.5336000000000034</v>
      </c>
      <c r="AS11">
        <v>8.3374802227327169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788.43288097700793</v>
      </c>
      <c r="DN11">
        <v>26.737687353005683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156.96205922966891</v>
      </c>
      <c r="L12">
        <v>65.229915284634316</v>
      </c>
      <c r="M12">
        <v>0</v>
      </c>
      <c r="N12">
        <v>29.999573549000473</v>
      </c>
      <c r="O12">
        <v>50.381250150787551</v>
      </c>
      <c r="P12">
        <v>67.649400097241838</v>
      </c>
      <c r="Q12">
        <v>5.2200000503011301</v>
      </c>
      <c r="R12">
        <v>10.767584892805955</v>
      </c>
      <c r="S12">
        <v>6.7052179412766755</v>
      </c>
      <c r="T12">
        <v>0</v>
      </c>
      <c r="U12">
        <v>243.68420310619598</v>
      </c>
      <c r="V12">
        <v>4.6067769784172663</v>
      </c>
      <c r="W12">
        <v>11.101354834610088</v>
      </c>
      <c r="X12">
        <v>37.473034001715973</v>
      </c>
      <c r="Y12">
        <v>0</v>
      </c>
      <c r="Z12">
        <v>3.3293304000000008</v>
      </c>
      <c r="AA12">
        <v>3.5684103143533608</v>
      </c>
      <c r="AB12">
        <v>10.036103886848441</v>
      </c>
      <c r="AC12">
        <v>7.3809582818159241</v>
      </c>
      <c r="AD12">
        <v>2.3149499201879014</v>
      </c>
      <c r="AE12">
        <v>12.557578869470161</v>
      </c>
      <c r="AF12">
        <v>0</v>
      </c>
      <c r="AG12">
        <v>0</v>
      </c>
      <c r="AH12">
        <v>22.177557634500001</v>
      </c>
      <c r="AI12">
        <v>0.80825018106016933</v>
      </c>
      <c r="AJ12">
        <v>0</v>
      </c>
      <c r="AK12">
        <v>11.200552969806781</v>
      </c>
      <c r="AL12">
        <v>21.571810000000006</v>
      </c>
      <c r="AM12">
        <v>4.0144417889506094</v>
      </c>
      <c r="AN12">
        <v>0</v>
      </c>
      <c r="AO12">
        <v>0</v>
      </c>
      <c r="AP12">
        <v>0.48800908737795873</v>
      </c>
      <c r="AQ12">
        <v>0</v>
      </c>
      <c r="AR12">
        <v>10.0944</v>
      </c>
      <c r="AS12">
        <v>8.3374802227327169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781.16885647438471</v>
      </c>
      <c r="DN12">
        <v>26.491347199375426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147.37057588402496</v>
      </c>
      <c r="L13">
        <v>65.229915284634316</v>
      </c>
      <c r="M13">
        <v>0</v>
      </c>
      <c r="N13">
        <v>29.999573549000473</v>
      </c>
      <c r="O13">
        <v>50.381250150787551</v>
      </c>
      <c r="P13">
        <v>67.649400097241838</v>
      </c>
      <c r="Q13">
        <v>5.2200000503011301</v>
      </c>
      <c r="R13">
        <v>10.767584892805955</v>
      </c>
      <c r="S13">
        <v>6.7052179412766755</v>
      </c>
      <c r="T13">
        <v>0</v>
      </c>
      <c r="U13">
        <v>243.68420310619598</v>
      </c>
      <c r="V13">
        <v>4.8956782733812947</v>
      </c>
      <c r="W13">
        <v>11.101354834610088</v>
      </c>
      <c r="X13">
        <v>37.473034001715973</v>
      </c>
      <c r="Y13">
        <v>0</v>
      </c>
      <c r="Z13">
        <v>3.3293304000000008</v>
      </c>
      <c r="AA13">
        <v>3.5684103143533608</v>
      </c>
      <c r="AB13">
        <v>10.036103886848441</v>
      </c>
      <c r="AC13">
        <v>7.3809582818159241</v>
      </c>
      <c r="AD13">
        <v>2.3149499201879014</v>
      </c>
      <c r="AE13">
        <v>12.557578869470161</v>
      </c>
      <c r="AF13">
        <v>0</v>
      </c>
      <c r="AG13">
        <v>0</v>
      </c>
      <c r="AH13">
        <v>22.177557634500001</v>
      </c>
      <c r="AI13">
        <v>0.80825018106016933</v>
      </c>
      <c r="AJ13">
        <v>0</v>
      </c>
      <c r="AK13">
        <v>11.200552969806781</v>
      </c>
      <c r="AL13">
        <v>21.571810000000006</v>
      </c>
      <c r="AM13">
        <v>4.0144417889506094</v>
      </c>
      <c r="AN13">
        <v>0</v>
      </c>
      <c r="AO13">
        <v>0</v>
      </c>
      <c r="AP13">
        <v>0.48800908737795873</v>
      </c>
      <c r="AQ13">
        <v>0</v>
      </c>
      <c r="AR13">
        <v>10.0944</v>
      </c>
      <c r="AS13">
        <v>8.3374802227327169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772.17139918607495</v>
      </c>
      <c r="DN13">
        <v>26.186222437005256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147.37057588402496</v>
      </c>
      <c r="L14">
        <v>65.229915284634316</v>
      </c>
      <c r="M14">
        <v>0</v>
      </c>
      <c r="N14">
        <v>29.999573549000473</v>
      </c>
      <c r="O14">
        <v>50.381250150787551</v>
      </c>
      <c r="P14">
        <v>67.649400097241838</v>
      </c>
      <c r="Q14">
        <v>5.2200000503011301</v>
      </c>
      <c r="R14">
        <v>10.767584892805955</v>
      </c>
      <c r="S14">
        <v>6.7052179412766755</v>
      </c>
      <c r="T14">
        <v>0</v>
      </c>
      <c r="U14">
        <v>243.68420310619598</v>
      </c>
      <c r="V14">
        <v>4.8956782733812947</v>
      </c>
      <c r="W14">
        <v>11.101354834610088</v>
      </c>
      <c r="X14">
        <v>37.473034001715973</v>
      </c>
      <c r="Y14">
        <v>0</v>
      </c>
      <c r="Z14">
        <v>3.3293304000000008</v>
      </c>
      <c r="AA14">
        <v>3.5684103143533608</v>
      </c>
      <c r="AB14">
        <v>10.036103886848441</v>
      </c>
      <c r="AC14">
        <v>7.3809582818159241</v>
      </c>
      <c r="AD14">
        <v>2.3149499201879014</v>
      </c>
      <c r="AE14">
        <v>12.557578869470161</v>
      </c>
      <c r="AF14">
        <v>0</v>
      </c>
      <c r="AG14">
        <v>0</v>
      </c>
      <c r="AH14">
        <v>22.177557634500001</v>
      </c>
      <c r="AI14">
        <v>0.80825018106016933</v>
      </c>
      <c r="AJ14">
        <v>0</v>
      </c>
      <c r="AK14">
        <v>11.200552969806781</v>
      </c>
      <c r="AL14">
        <v>21.571810000000006</v>
      </c>
      <c r="AM14">
        <v>4.0144417889506094</v>
      </c>
      <c r="AN14">
        <v>0</v>
      </c>
      <c r="AO14">
        <v>0</v>
      </c>
      <c r="AP14">
        <v>0.48800908737795873</v>
      </c>
      <c r="AQ14">
        <v>0</v>
      </c>
      <c r="AR14">
        <v>9.5336000000000034</v>
      </c>
      <c r="AS14">
        <v>8.3374802227327169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771.6289933244808</v>
      </c>
      <c r="DN14">
        <v>26.16782829859946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156.96205922966891</v>
      </c>
      <c r="L15">
        <v>65.229915284634316</v>
      </c>
      <c r="M15">
        <v>0</v>
      </c>
      <c r="N15">
        <v>29.999573549000473</v>
      </c>
      <c r="O15">
        <v>50.381250150787551</v>
      </c>
      <c r="P15">
        <v>67.649400097241838</v>
      </c>
      <c r="Q15">
        <v>5.2200000503011301</v>
      </c>
      <c r="R15">
        <v>10.767584892805955</v>
      </c>
      <c r="S15">
        <v>6.7052179412766755</v>
      </c>
      <c r="T15">
        <v>0</v>
      </c>
      <c r="U15">
        <v>243.68420310619598</v>
      </c>
      <c r="V15">
        <v>4.8956782733812947</v>
      </c>
      <c r="W15">
        <v>11.101354834610088</v>
      </c>
      <c r="X15">
        <v>37.473034001715973</v>
      </c>
      <c r="Y15">
        <v>0</v>
      </c>
      <c r="Z15">
        <v>3.3293304000000008</v>
      </c>
      <c r="AA15">
        <v>3.5684103143533608</v>
      </c>
      <c r="AB15">
        <v>10.036103886848441</v>
      </c>
      <c r="AC15">
        <v>7.3809582818159241</v>
      </c>
      <c r="AD15">
        <v>2.3149499201879014</v>
      </c>
      <c r="AE15">
        <v>12.557578869470161</v>
      </c>
      <c r="AF15">
        <v>0</v>
      </c>
      <c r="AG15">
        <v>0</v>
      </c>
      <c r="AH15">
        <v>22.177557634500001</v>
      </c>
      <c r="AI15">
        <v>4.1382400096565437</v>
      </c>
      <c r="AJ15">
        <v>0</v>
      </c>
      <c r="AK15">
        <v>11.200552969806781</v>
      </c>
      <c r="AL15">
        <v>21.099650000000004</v>
      </c>
      <c r="AM15">
        <v>4.0144417889506094</v>
      </c>
      <c r="AN15">
        <v>0</v>
      </c>
      <c r="AO15">
        <v>0</v>
      </c>
      <c r="AP15">
        <v>0.65067878317061167</v>
      </c>
      <c r="AQ15">
        <v>0</v>
      </c>
      <c r="AR15">
        <v>9.5336000000000034</v>
      </c>
      <c r="AS15">
        <v>8.200800048420156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783.6950962933339</v>
      </c>
      <c r="DN15">
        <v>26.57702802546692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147.37057588402496</v>
      </c>
      <c r="L16">
        <v>65.229915284634316</v>
      </c>
      <c r="M16">
        <v>0</v>
      </c>
      <c r="N16">
        <v>29.999573549000473</v>
      </c>
      <c r="O16">
        <v>50.381250150787551</v>
      </c>
      <c r="P16">
        <v>67.649400097241838</v>
      </c>
      <c r="Q16">
        <v>5.2200000503011301</v>
      </c>
      <c r="R16">
        <v>10.767584892805955</v>
      </c>
      <c r="S16">
        <v>6.7052179412766755</v>
      </c>
      <c r="T16">
        <v>0</v>
      </c>
      <c r="U16">
        <v>243.68420310619598</v>
      </c>
      <c r="V16">
        <v>4.8956782733812947</v>
      </c>
      <c r="W16">
        <v>11.101354834610088</v>
      </c>
      <c r="X16">
        <v>37.473034001715973</v>
      </c>
      <c r="Y16">
        <v>0</v>
      </c>
      <c r="Z16">
        <v>3.3293304000000008</v>
      </c>
      <c r="AA16">
        <v>3.5684103143533608</v>
      </c>
      <c r="AB16">
        <v>10.036103886848441</v>
      </c>
      <c r="AC16">
        <v>7.3809582818159241</v>
      </c>
      <c r="AD16">
        <v>2.3149499201879014</v>
      </c>
      <c r="AE16">
        <v>12.557578869470161</v>
      </c>
      <c r="AF16">
        <v>0</v>
      </c>
      <c r="AG16">
        <v>0</v>
      </c>
      <c r="AH16">
        <v>22.177557634500001</v>
      </c>
      <c r="AI16">
        <v>4.1382400096565437</v>
      </c>
      <c r="AJ16">
        <v>0</v>
      </c>
      <c r="AK16">
        <v>11.200552969806781</v>
      </c>
      <c r="AL16">
        <v>21.099650000000004</v>
      </c>
      <c r="AM16">
        <v>4.0144417889506094</v>
      </c>
      <c r="AN16">
        <v>0</v>
      </c>
      <c r="AO16">
        <v>0</v>
      </c>
      <c r="AP16">
        <v>0.65067878317061167</v>
      </c>
      <c r="AQ16">
        <v>0</v>
      </c>
      <c r="AR16">
        <v>9.5336000000000034</v>
      </c>
      <c r="AS16">
        <v>8.200800048420156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774.41821360142706</v>
      </c>
      <c r="DN16">
        <v>26.262427371729846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147.37057588402496</v>
      </c>
      <c r="L17">
        <v>65.229915284634316</v>
      </c>
      <c r="M17">
        <v>0</v>
      </c>
      <c r="N17">
        <v>29.999573549000473</v>
      </c>
      <c r="O17">
        <v>50.381250150787551</v>
      </c>
      <c r="P17">
        <v>67.649400097241838</v>
      </c>
      <c r="Q17">
        <v>5.2200000503011301</v>
      </c>
      <c r="R17">
        <v>10.767584892805955</v>
      </c>
      <c r="S17">
        <v>6.7052179412766755</v>
      </c>
      <c r="T17">
        <v>0</v>
      </c>
      <c r="U17">
        <v>243.68420310619598</v>
      </c>
      <c r="V17">
        <v>4.8956782733812947</v>
      </c>
      <c r="W17">
        <v>11.101354834610088</v>
      </c>
      <c r="X17">
        <v>37.473034001715973</v>
      </c>
      <c r="Y17">
        <v>0</v>
      </c>
      <c r="Z17">
        <v>3.3293304000000008</v>
      </c>
      <c r="AA17">
        <v>3.5684103143533608</v>
      </c>
      <c r="AB17">
        <v>10.036103886848441</v>
      </c>
      <c r="AC17">
        <v>7.3809582818159241</v>
      </c>
      <c r="AD17">
        <v>2.3149499201879014</v>
      </c>
      <c r="AE17">
        <v>12.557578869470161</v>
      </c>
      <c r="AF17">
        <v>0</v>
      </c>
      <c r="AG17">
        <v>0</v>
      </c>
      <c r="AH17">
        <v>22.177557634500001</v>
      </c>
      <c r="AI17">
        <v>4.1382400096565437</v>
      </c>
      <c r="AJ17">
        <v>0</v>
      </c>
      <c r="AK17">
        <v>11.200552969806781</v>
      </c>
      <c r="AL17">
        <v>21.099650000000004</v>
      </c>
      <c r="AM17">
        <v>4.0144417889506094</v>
      </c>
      <c r="AN17">
        <v>0</v>
      </c>
      <c r="AO17">
        <v>0</v>
      </c>
      <c r="AP17">
        <v>0.65067878317061167</v>
      </c>
      <c r="AQ17">
        <v>0</v>
      </c>
      <c r="AR17">
        <v>9.5336000000000034</v>
      </c>
      <c r="AS17">
        <v>8.200800048420156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774.41821360142706</v>
      </c>
      <c r="DN17">
        <v>26.262427371729846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137.77909253838095</v>
      </c>
      <c r="L18">
        <v>65.229915284634316</v>
      </c>
      <c r="M18">
        <v>0</v>
      </c>
      <c r="N18">
        <v>29.999573549000473</v>
      </c>
      <c r="O18">
        <v>50.381250150787551</v>
      </c>
      <c r="P18">
        <v>67.649400097241838</v>
      </c>
      <c r="Q18">
        <v>5.2200000503011301</v>
      </c>
      <c r="R18">
        <v>10.767584892805955</v>
      </c>
      <c r="S18">
        <v>6.7052179412766755</v>
      </c>
      <c r="T18">
        <v>0</v>
      </c>
      <c r="U18">
        <v>243.68420310619598</v>
      </c>
      <c r="V18">
        <v>4.8956782733812947</v>
      </c>
      <c r="W18">
        <v>11.101354834610088</v>
      </c>
      <c r="X18">
        <v>37.473034001715973</v>
      </c>
      <c r="Y18">
        <v>0</v>
      </c>
      <c r="Z18">
        <v>3.3293304000000008</v>
      </c>
      <c r="AA18">
        <v>3.5684103143533608</v>
      </c>
      <c r="AB18">
        <v>10.036103886848441</v>
      </c>
      <c r="AC18">
        <v>7.3809582818159241</v>
      </c>
      <c r="AD18">
        <v>2.3149499201879014</v>
      </c>
      <c r="AE18">
        <v>12.557578869470161</v>
      </c>
      <c r="AF18">
        <v>0</v>
      </c>
      <c r="AG18">
        <v>0</v>
      </c>
      <c r="AH18">
        <v>22.177557634500001</v>
      </c>
      <c r="AI18">
        <v>4.1382400096565437</v>
      </c>
      <c r="AJ18">
        <v>0</v>
      </c>
      <c r="AK18">
        <v>11.200552969806781</v>
      </c>
      <c r="AL18">
        <v>21.099650000000004</v>
      </c>
      <c r="AM18">
        <v>4.0144417889506094</v>
      </c>
      <c r="AN18">
        <v>0</v>
      </c>
      <c r="AO18">
        <v>0</v>
      </c>
      <c r="AP18">
        <v>0.65067878317061167</v>
      </c>
      <c r="AQ18">
        <v>0</v>
      </c>
      <c r="AR18">
        <v>9.5336000000000034</v>
      </c>
      <c r="AS18">
        <v>8.200800048420156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765.14133090952021</v>
      </c>
      <c r="DN18">
        <v>25.947826717992715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125.78973835632596</v>
      </c>
      <c r="L19">
        <v>65.229915284634316</v>
      </c>
      <c r="M19">
        <v>0</v>
      </c>
      <c r="N19">
        <v>29.999573549000473</v>
      </c>
      <c r="O19">
        <v>50.381250150787551</v>
      </c>
      <c r="P19">
        <v>67.649400097241838</v>
      </c>
      <c r="Q19">
        <v>5.2200000503011301</v>
      </c>
      <c r="R19">
        <v>10.767584892805955</v>
      </c>
      <c r="S19">
        <v>6.7052179412766755</v>
      </c>
      <c r="T19">
        <v>0</v>
      </c>
      <c r="U19">
        <v>243.68420310619598</v>
      </c>
      <c r="V19">
        <v>4.8956782733812947</v>
      </c>
      <c r="W19">
        <v>11.101354834610088</v>
      </c>
      <c r="X19">
        <v>37.473034001715973</v>
      </c>
      <c r="Y19">
        <v>0</v>
      </c>
      <c r="Z19">
        <v>3.3293304000000008</v>
      </c>
      <c r="AA19">
        <v>3.5684103143533608</v>
      </c>
      <c r="AB19">
        <v>10.036103886848441</v>
      </c>
      <c r="AC19">
        <v>7.3809582818159241</v>
      </c>
      <c r="AD19">
        <v>4.6299000822306473</v>
      </c>
      <c r="AE19">
        <v>12.557578869470161</v>
      </c>
      <c r="AF19">
        <v>0</v>
      </c>
      <c r="AG19">
        <v>0</v>
      </c>
      <c r="AH19">
        <v>22.177557634500001</v>
      </c>
      <c r="AI19">
        <v>4.1382400096565437</v>
      </c>
      <c r="AJ19">
        <v>0</v>
      </c>
      <c r="AK19">
        <v>11.200552969806781</v>
      </c>
      <c r="AL19">
        <v>21.099650000000004</v>
      </c>
      <c r="AM19">
        <v>4.0144417889506094</v>
      </c>
      <c r="AN19">
        <v>0</v>
      </c>
      <c r="AO19">
        <v>0</v>
      </c>
      <c r="AP19">
        <v>2.9280545242677523</v>
      </c>
      <c r="AQ19">
        <v>0</v>
      </c>
      <c r="AR19">
        <v>9.5336000000000034</v>
      </c>
      <c r="AS19">
        <v>8.200800048420156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757.98679176337714</v>
      </c>
      <c r="DN19">
        <v>25.70533758522053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125.78973835632596</v>
      </c>
      <c r="L20">
        <v>65.229915284634316</v>
      </c>
      <c r="M20">
        <v>0</v>
      </c>
      <c r="N20">
        <v>29.999573549000473</v>
      </c>
      <c r="O20">
        <v>50.381250150787551</v>
      </c>
      <c r="P20">
        <v>67.649400097241838</v>
      </c>
      <c r="Q20">
        <v>5.2200000503011301</v>
      </c>
      <c r="R20">
        <v>10.767584892805955</v>
      </c>
      <c r="S20">
        <v>6.7052179412766755</v>
      </c>
      <c r="T20">
        <v>0</v>
      </c>
      <c r="U20">
        <v>243.68420310619598</v>
      </c>
      <c r="V20">
        <v>4.8956782733812947</v>
      </c>
      <c r="W20">
        <v>11.101354834610088</v>
      </c>
      <c r="X20">
        <v>37.473034001715973</v>
      </c>
      <c r="Y20">
        <v>0</v>
      </c>
      <c r="Z20">
        <v>3.3293304000000008</v>
      </c>
      <c r="AA20">
        <v>3.5684103143533608</v>
      </c>
      <c r="AB20">
        <v>10.036103886848441</v>
      </c>
      <c r="AC20">
        <v>7.3809582818159241</v>
      </c>
      <c r="AD20">
        <v>4.6299000822306473</v>
      </c>
      <c r="AE20">
        <v>12.557578869470161</v>
      </c>
      <c r="AF20">
        <v>0</v>
      </c>
      <c r="AG20">
        <v>0</v>
      </c>
      <c r="AH20">
        <v>22.177557634500001</v>
      </c>
      <c r="AI20">
        <v>4.1382400096565437</v>
      </c>
      <c r="AJ20">
        <v>0</v>
      </c>
      <c r="AK20">
        <v>11.200552969806781</v>
      </c>
      <c r="AL20">
        <v>21.099650000000004</v>
      </c>
      <c r="AM20">
        <v>4.0144417889506094</v>
      </c>
      <c r="AN20">
        <v>0</v>
      </c>
      <c r="AO20">
        <v>0</v>
      </c>
      <c r="AP20">
        <v>2.9280545242677523</v>
      </c>
      <c r="AQ20">
        <v>0</v>
      </c>
      <c r="AR20">
        <v>9.5336000000000034</v>
      </c>
      <c r="AS20">
        <v>8.200800048420156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757.98679176337714</v>
      </c>
      <c r="DN20">
        <v>25.70533758522053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125.78973835632596</v>
      </c>
      <c r="L21">
        <v>65.229915284634316</v>
      </c>
      <c r="M21">
        <v>0</v>
      </c>
      <c r="N21">
        <v>29.999573549000473</v>
      </c>
      <c r="O21">
        <v>50.381250150787551</v>
      </c>
      <c r="P21">
        <v>67.649400097241838</v>
      </c>
      <c r="Q21">
        <v>5.2200000503011301</v>
      </c>
      <c r="R21">
        <v>10.767584892805955</v>
      </c>
      <c r="S21">
        <v>6.7052179412766755</v>
      </c>
      <c r="T21">
        <v>0</v>
      </c>
      <c r="U21">
        <v>243.68420310619598</v>
      </c>
      <c r="V21">
        <v>4.8956782733812947</v>
      </c>
      <c r="W21">
        <v>11.101354834610088</v>
      </c>
      <c r="X21">
        <v>37.473034001715973</v>
      </c>
      <c r="Y21">
        <v>0</v>
      </c>
      <c r="Z21">
        <v>3.3293304000000008</v>
      </c>
      <c r="AA21">
        <v>3.5684103143533608</v>
      </c>
      <c r="AB21">
        <v>10.036103886848441</v>
      </c>
      <c r="AC21">
        <v>7.3809582818159241</v>
      </c>
      <c r="AD21">
        <v>4.6299000822306473</v>
      </c>
      <c r="AE21">
        <v>12.557578869470161</v>
      </c>
      <c r="AF21">
        <v>0</v>
      </c>
      <c r="AG21">
        <v>0</v>
      </c>
      <c r="AH21">
        <v>22.177557634500001</v>
      </c>
      <c r="AI21">
        <v>0.80825018106016933</v>
      </c>
      <c r="AJ21">
        <v>0</v>
      </c>
      <c r="AK21">
        <v>11.200552969806781</v>
      </c>
      <c r="AL21">
        <v>21.099650000000004</v>
      </c>
      <c r="AM21">
        <v>4.0144417889506094</v>
      </c>
      <c r="AN21">
        <v>0</v>
      </c>
      <c r="AO21">
        <v>0</v>
      </c>
      <c r="AP21">
        <v>2.9280545242677523</v>
      </c>
      <c r="AQ21">
        <v>0</v>
      </c>
      <c r="AR21">
        <v>9.5336000000000034</v>
      </c>
      <c r="AS21">
        <v>8.200800048420156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754.76602563688789</v>
      </c>
      <c r="DN21">
        <v>25.596113883113365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125.78973835632596</v>
      </c>
      <c r="L22">
        <v>65.229915284634316</v>
      </c>
      <c r="M22">
        <v>0</v>
      </c>
      <c r="N22">
        <v>29.999573549000473</v>
      </c>
      <c r="O22">
        <v>50.381250150787551</v>
      </c>
      <c r="P22">
        <v>67.649400097241838</v>
      </c>
      <c r="Q22">
        <v>5.2200000503011301</v>
      </c>
      <c r="R22">
        <v>10.767584892805955</v>
      </c>
      <c r="S22">
        <v>6.7052179412766755</v>
      </c>
      <c r="T22">
        <v>0</v>
      </c>
      <c r="U22">
        <v>243.68420310619598</v>
      </c>
      <c r="V22">
        <v>4.8956782733812947</v>
      </c>
      <c r="W22">
        <v>11.101354834610088</v>
      </c>
      <c r="X22">
        <v>37.473034001715973</v>
      </c>
      <c r="Y22">
        <v>0</v>
      </c>
      <c r="Z22">
        <v>3.3293304000000008</v>
      </c>
      <c r="AA22">
        <v>7.1368206287067215</v>
      </c>
      <c r="AB22">
        <v>10.036103886848441</v>
      </c>
      <c r="AC22">
        <v>7.3809582818159241</v>
      </c>
      <c r="AD22">
        <v>4.6299000822306473</v>
      </c>
      <c r="AE22">
        <v>12.557578869470161</v>
      </c>
      <c r="AF22">
        <v>0</v>
      </c>
      <c r="AG22">
        <v>0</v>
      </c>
      <c r="AH22">
        <v>22.177557634500001</v>
      </c>
      <c r="AI22">
        <v>0.80825018106016933</v>
      </c>
      <c r="AJ22">
        <v>0</v>
      </c>
      <c r="AK22">
        <v>11.200552969806781</v>
      </c>
      <c r="AL22">
        <v>21.099650000000004</v>
      </c>
      <c r="AM22">
        <v>4.0144417889506094</v>
      </c>
      <c r="AN22">
        <v>0</v>
      </c>
      <c r="AO22">
        <v>0</v>
      </c>
      <c r="AP22">
        <v>2.9280545242677523</v>
      </c>
      <c r="AQ22">
        <v>0</v>
      </c>
      <c r="AR22">
        <v>9.5336000000000034</v>
      </c>
      <c r="AS22">
        <v>8.200800048420156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758.21731119091976</v>
      </c>
      <c r="DN22">
        <v>25.713238643434845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118.59612584709298</v>
      </c>
      <c r="L23">
        <v>65.229915284634316</v>
      </c>
      <c r="M23">
        <v>0</v>
      </c>
      <c r="N23">
        <v>29.999573549000473</v>
      </c>
      <c r="O23">
        <v>50.381250150787551</v>
      </c>
      <c r="P23">
        <v>67.649400097241838</v>
      </c>
      <c r="Q23">
        <v>5.2200000503011301</v>
      </c>
      <c r="R23">
        <v>10.767584892805955</v>
      </c>
      <c r="S23">
        <v>6.7052179412766755</v>
      </c>
      <c r="T23">
        <v>0</v>
      </c>
      <c r="U23">
        <v>243.68420310619598</v>
      </c>
      <c r="V23">
        <v>4.8956782733812947</v>
      </c>
      <c r="W23">
        <v>11.101354834610088</v>
      </c>
      <c r="X23">
        <v>37.473034001715973</v>
      </c>
      <c r="Y23">
        <v>0</v>
      </c>
      <c r="Z23">
        <v>3.3293304000000008</v>
      </c>
      <c r="AA23">
        <v>7.1368206287067215</v>
      </c>
      <c r="AB23">
        <v>10.036103886848441</v>
      </c>
      <c r="AC23">
        <v>7.3809582818159241</v>
      </c>
      <c r="AD23">
        <v>4.6299000822306473</v>
      </c>
      <c r="AE23">
        <v>12.557578869470161</v>
      </c>
      <c r="AF23">
        <v>0</v>
      </c>
      <c r="AG23">
        <v>0</v>
      </c>
      <c r="AH23">
        <v>24.3460298868</v>
      </c>
      <c r="AI23">
        <v>2.9097001689894908</v>
      </c>
      <c r="AJ23">
        <v>0</v>
      </c>
      <c r="AK23">
        <v>11.200552969806781</v>
      </c>
      <c r="AL23">
        <v>21.099650000000004</v>
      </c>
      <c r="AM23">
        <v>4.0144417889506094</v>
      </c>
      <c r="AN23">
        <v>0</v>
      </c>
      <c r="AO23">
        <v>0</v>
      </c>
      <c r="AP23">
        <v>2.9280545242677523</v>
      </c>
      <c r="AQ23">
        <v>0</v>
      </c>
      <c r="AR23">
        <v>9.5336000000000034</v>
      </c>
      <c r="AS23">
        <v>8.200800048420156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755.38951777542252</v>
      </c>
      <c r="DN23">
        <v>25.617341789928322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109.00464250144896</v>
      </c>
      <c r="L24">
        <v>64.169771599197134</v>
      </c>
      <c r="M24">
        <v>0</v>
      </c>
      <c r="N24">
        <v>29.999573549000473</v>
      </c>
      <c r="O24">
        <v>50.381250150787551</v>
      </c>
      <c r="P24">
        <v>67.649400097241838</v>
      </c>
      <c r="Q24">
        <v>3.9108877316930766</v>
      </c>
      <c r="R24">
        <v>8.763330402080074</v>
      </c>
      <c r="S24">
        <v>5.0710300164863638</v>
      </c>
      <c r="T24">
        <v>0</v>
      </c>
      <c r="U24">
        <v>243.68420310619598</v>
      </c>
      <c r="V24">
        <v>4.8956782733812947</v>
      </c>
      <c r="W24">
        <v>11.101354834610088</v>
      </c>
      <c r="X24">
        <v>37.473034001715973</v>
      </c>
      <c r="Y24">
        <v>0</v>
      </c>
      <c r="Z24">
        <v>3.3293304000000008</v>
      </c>
      <c r="AA24">
        <v>7.1368206287067215</v>
      </c>
      <c r="AB24">
        <v>10.036103886848441</v>
      </c>
      <c r="AC24">
        <v>7.3809582818159241</v>
      </c>
      <c r="AD24">
        <v>4.6299000822306473</v>
      </c>
      <c r="AE24">
        <v>12.557578869470161</v>
      </c>
      <c r="AF24">
        <v>0</v>
      </c>
      <c r="AG24">
        <v>0</v>
      </c>
      <c r="AH24">
        <v>29.570076846000003</v>
      </c>
      <c r="AI24">
        <v>12.641030031383764</v>
      </c>
      <c r="AJ24">
        <v>0</v>
      </c>
      <c r="AK24">
        <v>11.200552969806781</v>
      </c>
      <c r="AL24">
        <v>21.099650000000004</v>
      </c>
      <c r="AM24">
        <v>4.0144417889506094</v>
      </c>
      <c r="AN24">
        <v>0</v>
      </c>
      <c r="AO24">
        <v>0</v>
      </c>
      <c r="AP24">
        <v>0.48800908737795873</v>
      </c>
      <c r="AQ24">
        <v>0</v>
      </c>
      <c r="AR24">
        <v>9.5336000000000034</v>
      </c>
      <c r="AS24">
        <v>8.200800048420156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752.40661149036362</v>
      </c>
      <c r="DN24">
        <v>25.516397694486496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91.71268902533896</v>
      </c>
      <c r="L25">
        <v>64.169771599197134</v>
      </c>
      <c r="M25">
        <v>0</v>
      </c>
      <c r="N25">
        <v>29.999573549000473</v>
      </c>
      <c r="O25">
        <v>50.381250150787551</v>
      </c>
      <c r="P25">
        <v>67.649400097241838</v>
      </c>
      <c r="Q25">
        <v>3.9108877316930766</v>
      </c>
      <c r="R25">
        <v>7.53230881347144</v>
      </c>
      <c r="S25">
        <v>4.9784845724042137</v>
      </c>
      <c r="T25">
        <v>0</v>
      </c>
      <c r="U25">
        <v>243.68420310619598</v>
      </c>
      <c r="V25">
        <v>4.8956782733812947</v>
      </c>
      <c r="W25">
        <v>11.101354834610088</v>
      </c>
      <c r="X25">
        <v>37.473034001715973</v>
      </c>
      <c r="Y25">
        <v>0</v>
      </c>
      <c r="Z25">
        <v>3.3293304000000008</v>
      </c>
      <c r="AA25">
        <v>7.1368206287067215</v>
      </c>
      <c r="AB25">
        <v>10.036103886848441</v>
      </c>
      <c r="AC25">
        <v>7.3809582818159241</v>
      </c>
      <c r="AD25">
        <v>6.9448500024185478</v>
      </c>
      <c r="AE25">
        <v>12.557578869470161</v>
      </c>
      <c r="AF25">
        <v>0</v>
      </c>
      <c r="AG25">
        <v>0</v>
      </c>
      <c r="AH25">
        <v>29.570076846000003</v>
      </c>
      <c r="AI25">
        <v>12.641030031383764</v>
      </c>
      <c r="AJ25">
        <v>0</v>
      </c>
      <c r="AK25">
        <v>11.200552969806781</v>
      </c>
      <c r="AL25">
        <v>21.099650000000004</v>
      </c>
      <c r="AM25">
        <v>4.0144417889506094</v>
      </c>
      <c r="AN25">
        <v>0</v>
      </c>
      <c r="AO25">
        <v>0</v>
      </c>
      <c r="AP25">
        <v>0.48800908737795873</v>
      </c>
      <c r="AQ25">
        <v>0</v>
      </c>
      <c r="AR25">
        <v>9.5336000000000034</v>
      </c>
      <c r="AS25">
        <v>8.200800048420156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736.6406798339616</v>
      </c>
      <c r="DN25">
        <v>24.981758762275444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90.51262085295032</v>
      </c>
      <c r="L26">
        <v>64.169771599197134</v>
      </c>
      <c r="M26">
        <v>0</v>
      </c>
      <c r="N26">
        <v>29.999573549000473</v>
      </c>
      <c r="O26">
        <v>50.381250150787551</v>
      </c>
      <c r="P26">
        <v>67.649400097241838</v>
      </c>
      <c r="Q26">
        <v>3.9108877316930766</v>
      </c>
      <c r="R26">
        <v>7.4633244862582009</v>
      </c>
      <c r="S26">
        <v>4.9784845724042137</v>
      </c>
      <c r="T26">
        <v>0</v>
      </c>
      <c r="U26">
        <v>243.68420310619598</v>
      </c>
      <c r="V26">
        <v>4.8956782733812947</v>
      </c>
      <c r="W26">
        <v>11.101354834610088</v>
      </c>
      <c r="X26">
        <v>37.473034001715973</v>
      </c>
      <c r="Y26">
        <v>0</v>
      </c>
      <c r="Z26">
        <v>3.3293304000000008</v>
      </c>
      <c r="AA26">
        <v>7.1368206287067215</v>
      </c>
      <c r="AB26">
        <v>10.036103886848441</v>
      </c>
      <c r="AC26">
        <v>7.3809582818159241</v>
      </c>
      <c r="AD26">
        <v>6.9448500024185478</v>
      </c>
      <c r="AE26">
        <v>12.557578869470161</v>
      </c>
      <c r="AF26">
        <v>0</v>
      </c>
      <c r="AG26">
        <v>0</v>
      </c>
      <c r="AH26">
        <v>29.570076846000003</v>
      </c>
      <c r="AI26">
        <v>12.641030031383764</v>
      </c>
      <c r="AJ26">
        <v>0</v>
      </c>
      <c r="AK26">
        <v>11.200552969806781</v>
      </c>
      <c r="AL26">
        <v>21.099650000000004</v>
      </c>
      <c r="AM26">
        <v>4.0144417889506094</v>
      </c>
      <c r="AN26">
        <v>0</v>
      </c>
      <c r="AO26">
        <v>0</v>
      </c>
      <c r="AP26">
        <v>0.48800908737795873</v>
      </c>
      <c r="AQ26">
        <v>0</v>
      </c>
      <c r="AR26">
        <v>9.5336000000000034</v>
      </c>
      <c r="AS26">
        <v>8.200800048420156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735.41325215155223</v>
      </c>
      <c r="DN26">
        <v>24.940133945083208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90.280418714338964</v>
      </c>
      <c r="L27">
        <v>56.387115445962422</v>
      </c>
      <c r="M27">
        <v>0</v>
      </c>
      <c r="N27">
        <v>29.999573549000473</v>
      </c>
      <c r="O27">
        <v>50.381250150787551</v>
      </c>
      <c r="P27">
        <v>67.649400097241838</v>
      </c>
      <c r="Q27">
        <v>2.7872125420491431</v>
      </c>
      <c r="R27">
        <v>4.8937437754310134</v>
      </c>
      <c r="S27">
        <v>3.5693159989573235</v>
      </c>
      <c r="T27">
        <v>0</v>
      </c>
      <c r="U27">
        <v>243.68420310619598</v>
      </c>
      <c r="V27">
        <v>4.8956782733812947</v>
      </c>
      <c r="W27">
        <v>8.9662053306033087</v>
      </c>
      <c r="X27">
        <v>37.473034001715973</v>
      </c>
      <c r="Y27">
        <v>0</v>
      </c>
      <c r="Z27">
        <v>5.0219355999999991</v>
      </c>
      <c r="AA27">
        <v>6.0195855505286104</v>
      </c>
      <c r="AB27">
        <v>10.036103886848441</v>
      </c>
      <c r="AC27">
        <v>7.3809582818159241</v>
      </c>
      <c r="AD27">
        <v>6.9448500024185478</v>
      </c>
      <c r="AE27">
        <v>12.557578869470161</v>
      </c>
      <c r="AF27">
        <v>0</v>
      </c>
      <c r="AG27">
        <v>0</v>
      </c>
      <c r="AH27">
        <v>29.570076846000003</v>
      </c>
      <c r="AI27">
        <v>12.641030031383764</v>
      </c>
      <c r="AJ27">
        <v>0</v>
      </c>
      <c r="AK27">
        <v>11.200552969806781</v>
      </c>
      <c r="AL27">
        <v>21.099650000000004</v>
      </c>
      <c r="AM27">
        <v>4.0144417889506094</v>
      </c>
      <c r="AN27">
        <v>0</v>
      </c>
      <c r="AO27">
        <v>0</v>
      </c>
      <c r="AP27">
        <v>0.48800908737795873</v>
      </c>
      <c r="AQ27">
        <v>0</v>
      </c>
      <c r="AR27">
        <v>9.5336000000000034</v>
      </c>
      <c r="AS27">
        <v>8.200800048420156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721.21729749957751</v>
      </c>
      <c r="DN27">
        <v>24.45902644910878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90.282461460504507</v>
      </c>
      <c r="L28">
        <v>46.472095427470826</v>
      </c>
      <c r="M28">
        <v>0</v>
      </c>
      <c r="N28">
        <v>29.999573549000473</v>
      </c>
      <c r="O28">
        <v>50.381250150787551</v>
      </c>
      <c r="P28">
        <v>67.649400097241838</v>
      </c>
      <c r="Q28">
        <v>2.7877150503410233</v>
      </c>
      <c r="R28">
        <v>4.8235686358676038</v>
      </c>
      <c r="S28">
        <v>3.5708910526022759</v>
      </c>
      <c r="T28">
        <v>0</v>
      </c>
      <c r="U28">
        <v>243.68420310619598</v>
      </c>
      <c r="V28">
        <v>4.8956782733812947</v>
      </c>
      <c r="W28">
        <v>8.9662053306033087</v>
      </c>
      <c r="X28">
        <v>37.473034001715973</v>
      </c>
      <c r="Y28">
        <v>0</v>
      </c>
      <c r="Z28">
        <v>5.0219355999999991</v>
      </c>
      <c r="AA28">
        <v>6.0195855505286104</v>
      </c>
      <c r="AB28">
        <v>10.036103886848441</v>
      </c>
      <c r="AC28">
        <v>7.3809582818159241</v>
      </c>
      <c r="AD28">
        <v>6.9448500024185478</v>
      </c>
      <c r="AE28">
        <v>12.557578869470161</v>
      </c>
      <c r="AF28">
        <v>0</v>
      </c>
      <c r="AG28">
        <v>0</v>
      </c>
      <c r="AH28">
        <v>29.570076846000003</v>
      </c>
      <c r="AI28">
        <v>12.641030031383764</v>
      </c>
      <c r="AJ28">
        <v>0</v>
      </c>
      <c r="AK28">
        <v>11.200552969806781</v>
      </c>
      <c r="AL28">
        <v>21.099650000000004</v>
      </c>
      <c r="AM28">
        <v>4.0144417889506094</v>
      </c>
      <c r="AN28">
        <v>0</v>
      </c>
      <c r="AO28">
        <v>0</v>
      </c>
      <c r="AP28">
        <v>0.48800908737795873</v>
      </c>
      <c r="AQ28">
        <v>0</v>
      </c>
      <c r="AR28">
        <v>9.5336000000000034</v>
      </c>
      <c r="AS28">
        <v>8.200800048420156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711.56360228131575</v>
      </c>
      <c r="DN28">
        <v>24.131646817417998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90.250535968401437</v>
      </c>
      <c r="L29">
        <v>35.628615285712058</v>
      </c>
      <c r="M29">
        <v>0</v>
      </c>
      <c r="N29">
        <v>29.999573549000473</v>
      </c>
      <c r="O29">
        <v>50.381250150787551</v>
      </c>
      <c r="P29">
        <v>67.649400097241838</v>
      </c>
      <c r="Q29">
        <v>2.7478594527445162</v>
      </c>
      <c r="R29">
        <v>7.4633244862582009</v>
      </c>
      <c r="S29">
        <v>3.4974517922428792</v>
      </c>
      <c r="T29">
        <v>0</v>
      </c>
      <c r="U29">
        <v>243.68420310619598</v>
      </c>
      <c r="V29">
        <v>3.3453225899280574</v>
      </c>
      <c r="W29">
        <v>7.8892376990150721</v>
      </c>
      <c r="X29">
        <v>37.473034001715973</v>
      </c>
      <c r="Y29">
        <v>0</v>
      </c>
      <c r="Z29">
        <v>5.0219355999999991</v>
      </c>
      <c r="AA29">
        <v>10.705230943060082</v>
      </c>
      <c r="AB29">
        <v>10.036103886848441</v>
      </c>
      <c r="AC29">
        <v>7.3809582818159241</v>
      </c>
      <c r="AD29">
        <v>6.9448500024185478</v>
      </c>
      <c r="AE29">
        <v>12.557578869470161</v>
      </c>
      <c r="AF29">
        <v>0</v>
      </c>
      <c r="AG29">
        <v>0</v>
      </c>
      <c r="AH29">
        <v>29.570076846000003</v>
      </c>
      <c r="AI29">
        <v>12.641030031383764</v>
      </c>
      <c r="AJ29">
        <v>0</v>
      </c>
      <c r="AK29">
        <v>11.200552969806781</v>
      </c>
      <c r="AL29">
        <v>21.099650000000004</v>
      </c>
      <c r="AM29">
        <v>4.0144417889506094</v>
      </c>
      <c r="AN29">
        <v>0</v>
      </c>
      <c r="AO29">
        <v>0</v>
      </c>
      <c r="AP29">
        <v>0.48800908737795873</v>
      </c>
      <c r="AQ29">
        <v>0</v>
      </c>
      <c r="AR29">
        <v>9.5336000000000034</v>
      </c>
      <c r="AS29">
        <v>8.200800048420156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705.47917775133237</v>
      </c>
      <c r="DN29">
        <v>23.925448783464216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90.358172793441668</v>
      </c>
      <c r="L30">
        <v>35.501526938719834</v>
      </c>
      <c r="M30">
        <v>0</v>
      </c>
      <c r="N30">
        <v>29.999573549000473</v>
      </c>
      <c r="O30">
        <v>50.381250150787551</v>
      </c>
      <c r="P30">
        <v>67.649400097241838</v>
      </c>
      <c r="Q30">
        <v>2.7478594527445162</v>
      </c>
      <c r="R30">
        <v>7.4633244862582009</v>
      </c>
      <c r="S30">
        <v>3.4974517922428792</v>
      </c>
      <c r="T30">
        <v>0</v>
      </c>
      <c r="U30">
        <v>243.68420310619598</v>
      </c>
      <c r="V30">
        <v>3.3453225899280574</v>
      </c>
      <c r="W30">
        <v>7.4956322236735256</v>
      </c>
      <c r="X30">
        <v>37.473034001715973</v>
      </c>
      <c r="Y30">
        <v>0</v>
      </c>
      <c r="Z30">
        <v>5.0219355999999991</v>
      </c>
      <c r="AA30">
        <v>10.705230943060082</v>
      </c>
      <c r="AB30">
        <v>10.036103886848441</v>
      </c>
      <c r="AC30">
        <v>7.3809582818159241</v>
      </c>
      <c r="AD30">
        <v>6.9448500024185478</v>
      </c>
      <c r="AE30">
        <v>12.557578869470161</v>
      </c>
      <c r="AF30">
        <v>0</v>
      </c>
      <c r="AG30">
        <v>0</v>
      </c>
      <c r="AH30">
        <v>29.570076846000003</v>
      </c>
      <c r="AI30">
        <v>2.5863998551518645</v>
      </c>
      <c r="AJ30">
        <v>0</v>
      </c>
      <c r="AK30">
        <v>11.200552969806781</v>
      </c>
      <c r="AL30">
        <v>21.099650000000004</v>
      </c>
      <c r="AM30">
        <v>4.0144417889506094</v>
      </c>
      <c r="AN30">
        <v>0</v>
      </c>
      <c r="AO30">
        <v>0</v>
      </c>
      <c r="AP30">
        <v>0.48800908737795873</v>
      </c>
      <c r="AQ30">
        <v>0</v>
      </c>
      <c r="AR30">
        <v>9.5336000000000034</v>
      </c>
      <c r="AS30">
        <v>8.200800048420156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695.35482633393178</v>
      </c>
      <c r="DN30">
        <v>23.582113027339222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90.356168173422446</v>
      </c>
      <c r="L31">
        <v>35.501526938719834</v>
      </c>
      <c r="M31">
        <v>0</v>
      </c>
      <c r="N31">
        <v>29.999573549000473</v>
      </c>
      <c r="O31">
        <v>50.381250150787551</v>
      </c>
      <c r="P31">
        <v>67.649400097241838</v>
      </c>
      <c r="Q31">
        <v>2.7478594527445162</v>
      </c>
      <c r="R31">
        <v>5.7005565353268626</v>
      </c>
      <c r="S31">
        <v>3.4974517922428792</v>
      </c>
      <c r="T31">
        <v>0</v>
      </c>
      <c r="U31">
        <v>243.68420310619598</v>
      </c>
      <c r="V31">
        <v>3.9900682014388487</v>
      </c>
      <c r="W31">
        <v>8.9662053306033087</v>
      </c>
      <c r="X31">
        <v>37.473034001715973</v>
      </c>
      <c r="Y31">
        <v>0</v>
      </c>
      <c r="Z31">
        <v>5.0219355999999991</v>
      </c>
      <c r="AA31">
        <v>10.705230943060082</v>
      </c>
      <c r="AB31">
        <v>10.036103886848441</v>
      </c>
      <c r="AC31">
        <v>7.3809582818159241</v>
      </c>
      <c r="AD31">
        <v>6.9448500024185478</v>
      </c>
      <c r="AE31">
        <v>12.557578869470161</v>
      </c>
      <c r="AF31">
        <v>0</v>
      </c>
      <c r="AG31">
        <v>0</v>
      </c>
      <c r="AH31">
        <v>29.570076846000003</v>
      </c>
      <c r="AI31">
        <v>0.80825018106016933</v>
      </c>
      <c r="AJ31">
        <v>0</v>
      </c>
      <c r="AK31">
        <v>11.200552969806781</v>
      </c>
      <c r="AL31">
        <v>21.099650000000004</v>
      </c>
      <c r="AM31">
        <v>4.0144417889506094</v>
      </c>
      <c r="AN31">
        <v>0</v>
      </c>
      <c r="AO31">
        <v>0</v>
      </c>
      <c r="AP31">
        <v>0.81334847896326457</v>
      </c>
      <c r="AQ31">
        <v>0</v>
      </c>
      <c r="AR31">
        <v>9.5336000000000034</v>
      </c>
      <c r="AS31">
        <v>8.200800048420156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694.28871420737789</v>
      </c>
      <c r="DN31">
        <v>23.545961018876863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90.358172793441668</v>
      </c>
      <c r="L32">
        <v>35.537310444266964</v>
      </c>
      <c r="M32">
        <v>0</v>
      </c>
      <c r="N32">
        <v>29.999573549000473</v>
      </c>
      <c r="O32">
        <v>50.381250150787551</v>
      </c>
      <c r="P32">
        <v>67.649400097241838</v>
      </c>
      <c r="Q32">
        <v>2.7478594527445162</v>
      </c>
      <c r="R32">
        <v>5.7005565353268626</v>
      </c>
      <c r="S32">
        <v>3.4974517922428792</v>
      </c>
      <c r="T32">
        <v>0</v>
      </c>
      <c r="U32">
        <v>243.68420310619598</v>
      </c>
      <c r="V32">
        <v>3.9900682014388487</v>
      </c>
      <c r="W32">
        <v>8.9662053306033087</v>
      </c>
      <c r="X32">
        <v>37.473034001715973</v>
      </c>
      <c r="Y32">
        <v>0</v>
      </c>
      <c r="Z32">
        <v>5.0219355999999991</v>
      </c>
      <c r="AA32">
        <v>10.705230943060082</v>
      </c>
      <c r="AB32">
        <v>10.036103886848441</v>
      </c>
      <c r="AC32">
        <v>7.3809582818159241</v>
      </c>
      <c r="AD32">
        <v>6.9448500024185478</v>
      </c>
      <c r="AE32">
        <v>12.557578869470161</v>
      </c>
      <c r="AF32">
        <v>0</v>
      </c>
      <c r="AG32">
        <v>0</v>
      </c>
      <c r="AH32">
        <v>29.570076846000003</v>
      </c>
      <c r="AI32">
        <v>0.80825018106016933</v>
      </c>
      <c r="AJ32">
        <v>0</v>
      </c>
      <c r="AK32">
        <v>11.200552969806781</v>
      </c>
      <c r="AL32">
        <v>21.099650000000004</v>
      </c>
      <c r="AM32">
        <v>4.0144417889506094</v>
      </c>
      <c r="AN32">
        <v>0</v>
      </c>
      <c r="AO32">
        <v>0</v>
      </c>
      <c r="AP32">
        <v>0.81334847896326457</v>
      </c>
      <c r="AQ32">
        <v>0</v>
      </c>
      <c r="AR32">
        <v>9.5336000000000034</v>
      </c>
      <c r="AS32">
        <v>8.200800048420156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694.32526299036374</v>
      </c>
      <c r="DN32">
        <v>23.547200361457346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90.384545775835917</v>
      </c>
      <c r="L33">
        <v>35.537310444266964</v>
      </c>
      <c r="M33">
        <v>0</v>
      </c>
      <c r="N33">
        <v>29.999573549000473</v>
      </c>
      <c r="O33">
        <v>50.381250150787551</v>
      </c>
      <c r="P33">
        <v>67.649400097241838</v>
      </c>
      <c r="Q33">
        <v>2.7478594527445162</v>
      </c>
      <c r="R33">
        <v>5.5308443903292819</v>
      </c>
      <c r="S33">
        <v>3.4974517922428792</v>
      </c>
      <c r="T33">
        <v>0</v>
      </c>
      <c r="U33">
        <v>243.68420310619598</v>
      </c>
      <c r="V33">
        <v>3.9900682014388487</v>
      </c>
      <c r="W33">
        <v>8.9662053306033087</v>
      </c>
      <c r="X33">
        <v>37.473034001715973</v>
      </c>
      <c r="Y33">
        <v>0</v>
      </c>
      <c r="Z33">
        <v>5.0219355999999991</v>
      </c>
      <c r="AA33">
        <v>10.705230943060082</v>
      </c>
      <c r="AB33">
        <v>10.036103886848441</v>
      </c>
      <c r="AC33">
        <v>7.3809582818159241</v>
      </c>
      <c r="AD33">
        <v>6.9448500024185478</v>
      </c>
      <c r="AE33">
        <v>12.557578869470161</v>
      </c>
      <c r="AF33">
        <v>0</v>
      </c>
      <c r="AG33">
        <v>0</v>
      </c>
      <c r="AH33">
        <v>29.570076846000003</v>
      </c>
      <c r="AI33">
        <v>0.80825018106016933</v>
      </c>
      <c r="AJ33">
        <v>0</v>
      </c>
      <c r="AK33">
        <v>11.200552969806781</v>
      </c>
      <c r="AL33">
        <v>21.099650000000004</v>
      </c>
      <c r="AM33">
        <v>4.0144417889506094</v>
      </c>
      <c r="AN33">
        <v>0</v>
      </c>
      <c r="AO33">
        <v>0</v>
      </c>
      <c r="AP33">
        <v>0.81334847896326457</v>
      </c>
      <c r="AQ33">
        <v>0</v>
      </c>
      <c r="AR33">
        <v>10.0944</v>
      </c>
      <c r="AS33">
        <v>8.200800048420156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694.72903116634598</v>
      </c>
      <c r="DN33">
        <v>23.560893022871728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90.386536488204328</v>
      </c>
      <c r="L34">
        <v>35.537310444266964</v>
      </c>
      <c r="M34">
        <v>0</v>
      </c>
      <c r="N34">
        <v>29.999573549000473</v>
      </c>
      <c r="O34">
        <v>50.381250150787551</v>
      </c>
      <c r="P34">
        <v>67.649400097241838</v>
      </c>
      <c r="Q34">
        <v>2.7478594527445162</v>
      </c>
      <c r="R34">
        <v>5.5308443903292819</v>
      </c>
      <c r="S34">
        <v>3.4974517922428792</v>
      </c>
      <c r="T34">
        <v>0</v>
      </c>
      <c r="U34">
        <v>243.68420310619598</v>
      </c>
      <c r="V34">
        <v>3.9900682014388487</v>
      </c>
      <c r="W34">
        <v>8.9662053306033087</v>
      </c>
      <c r="X34">
        <v>37.473034001715973</v>
      </c>
      <c r="Y34">
        <v>0</v>
      </c>
      <c r="Z34">
        <v>5.0219355999999991</v>
      </c>
      <c r="AA34">
        <v>10.705230943060082</v>
      </c>
      <c r="AB34">
        <v>10.036103886848441</v>
      </c>
      <c r="AC34">
        <v>7.3809582818159241</v>
      </c>
      <c r="AD34">
        <v>6.9448500024185478</v>
      </c>
      <c r="AE34">
        <v>12.557578869470161</v>
      </c>
      <c r="AF34">
        <v>0</v>
      </c>
      <c r="AG34">
        <v>0</v>
      </c>
      <c r="AH34">
        <v>29.570076846000003</v>
      </c>
      <c r="AI34">
        <v>0.80825018106016933</v>
      </c>
      <c r="AJ34">
        <v>0</v>
      </c>
      <c r="AK34">
        <v>11.200552969806781</v>
      </c>
      <c r="AL34">
        <v>21.099650000000004</v>
      </c>
      <c r="AM34">
        <v>4.0144417889506094</v>
      </c>
      <c r="AN34">
        <v>0</v>
      </c>
      <c r="AO34">
        <v>0</v>
      </c>
      <c r="AP34">
        <v>0.81334847896326457</v>
      </c>
      <c r="AQ34">
        <v>0</v>
      </c>
      <c r="AR34">
        <v>10.0944</v>
      </c>
      <c r="AS34">
        <v>8.200800048420156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694.73095665662765</v>
      </c>
      <c r="DN34">
        <v>23.560958244958488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90.384545775835917</v>
      </c>
      <c r="L35">
        <v>35.537310444266964</v>
      </c>
      <c r="M35">
        <v>0</v>
      </c>
      <c r="N35">
        <v>29.999573549000473</v>
      </c>
      <c r="O35">
        <v>50.381250150787551</v>
      </c>
      <c r="P35">
        <v>67.649400097241838</v>
      </c>
      <c r="Q35">
        <v>2.749132071341573</v>
      </c>
      <c r="R35">
        <v>5.6375575346289466</v>
      </c>
      <c r="S35">
        <v>3.5708910526022759</v>
      </c>
      <c r="T35">
        <v>0</v>
      </c>
      <c r="U35">
        <v>243.68420310619598</v>
      </c>
      <c r="V35">
        <v>1.2697841726618706</v>
      </c>
      <c r="W35">
        <v>5.3604827196667486</v>
      </c>
      <c r="X35">
        <v>24.825550027010706</v>
      </c>
      <c r="Y35">
        <v>0</v>
      </c>
      <c r="Z35">
        <v>3.3293304000000008</v>
      </c>
      <c r="AA35">
        <v>10.705230943060082</v>
      </c>
      <c r="AB35">
        <v>10.036103886848441</v>
      </c>
      <c r="AC35">
        <v>7.3809582818159241</v>
      </c>
      <c r="AD35">
        <v>6.9448500024185478</v>
      </c>
      <c r="AE35">
        <v>12.557578869470161</v>
      </c>
      <c r="AF35">
        <v>0</v>
      </c>
      <c r="AG35">
        <v>0</v>
      </c>
      <c r="AH35">
        <v>29.570076846000003</v>
      </c>
      <c r="AI35">
        <v>0.80825018106016933</v>
      </c>
      <c r="AJ35">
        <v>0</v>
      </c>
      <c r="AK35">
        <v>11.200552969806781</v>
      </c>
      <c r="AL35">
        <v>21.099650000000004</v>
      </c>
      <c r="AM35">
        <v>4.0144417889506094</v>
      </c>
      <c r="AN35">
        <v>0</v>
      </c>
      <c r="AO35">
        <v>0</v>
      </c>
      <c r="AP35">
        <v>0.81334847896326457</v>
      </c>
      <c r="AQ35">
        <v>0</v>
      </c>
      <c r="AR35">
        <v>9.5336000000000034</v>
      </c>
      <c r="AS35">
        <v>8.200800048420156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674.37421494274759</v>
      </c>
      <c r="DN35">
        <v>22.870238455307305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90.386536488204328</v>
      </c>
      <c r="L36">
        <v>35.537310444266964</v>
      </c>
      <c r="M36">
        <v>0</v>
      </c>
      <c r="N36">
        <v>29.999573549000473</v>
      </c>
      <c r="O36">
        <v>50.381250150787551</v>
      </c>
      <c r="P36">
        <v>67.649400097241838</v>
      </c>
      <c r="Q36">
        <v>2.749132071341573</v>
      </c>
      <c r="R36">
        <v>3.8446415965883336</v>
      </c>
      <c r="S36">
        <v>3.5708910526022759</v>
      </c>
      <c r="T36">
        <v>0</v>
      </c>
      <c r="U36">
        <v>243.68420310619598</v>
      </c>
      <c r="V36">
        <v>1.2697841726618706</v>
      </c>
      <c r="W36">
        <v>5.3604827196667486</v>
      </c>
      <c r="X36">
        <v>24.825550027010706</v>
      </c>
      <c r="Y36">
        <v>0</v>
      </c>
      <c r="Z36">
        <v>3.3293304000000008</v>
      </c>
      <c r="AA36">
        <v>7.1368206287067215</v>
      </c>
      <c r="AB36">
        <v>10.036103886848441</v>
      </c>
      <c r="AC36">
        <v>7.3809582818159241</v>
      </c>
      <c r="AD36">
        <v>6.9448500024185478</v>
      </c>
      <c r="AE36">
        <v>12.557578869470161</v>
      </c>
      <c r="AF36">
        <v>0</v>
      </c>
      <c r="AG36">
        <v>0</v>
      </c>
      <c r="AH36">
        <v>29.570076846000003</v>
      </c>
      <c r="AI36">
        <v>0.80825018106016933</v>
      </c>
      <c r="AJ36">
        <v>0</v>
      </c>
      <c r="AK36">
        <v>11.200552969806781</v>
      </c>
      <c r="AL36">
        <v>21.099650000000004</v>
      </c>
      <c r="AM36">
        <v>4.0144417889506094</v>
      </c>
      <c r="AN36">
        <v>0</v>
      </c>
      <c r="AO36">
        <v>0</v>
      </c>
      <c r="AP36">
        <v>0.81334847896326457</v>
      </c>
      <c r="AQ36">
        <v>0</v>
      </c>
      <c r="AR36">
        <v>9.5336000000000034</v>
      </c>
      <c r="AS36">
        <v>8.200800048420156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669.19074646226727</v>
      </c>
      <c r="DN36">
        <v>22.694371395762207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90.386868113740988</v>
      </c>
      <c r="L37">
        <v>35.537310444266964</v>
      </c>
      <c r="M37">
        <v>0</v>
      </c>
      <c r="N37">
        <v>29.999573549000473</v>
      </c>
      <c r="O37">
        <v>50.381250150787551</v>
      </c>
      <c r="P37">
        <v>67.649400097241838</v>
      </c>
      <c r="Q37">
        <v>2.749132071341573</v>
      </c>
      <c r="R37">
        <v>3.944782887390704</v>
      </c>
      <c r="S37">
        <v>3.5708910526022759</v>
      </c>
      <c r="T37">
        <v>0</v>
      </c>
      <c r="U37">
        <v>243.68420310619598</v>
      </c>
      <c r="V37">
        <v>1.2697841726618706</v>
      </c>
      <c r="W37">
        <v>5.3604827196667486</v>
      </c>
      <c r="X37">
        <v>24.825550027010706</v>
      </c>
      <c r="Y37">
        <v>0</v>
      </c>
      <c r="Z37">
        <v>3.3293304000000008</v>
      </c>
      <c r="AA37">
        <v>7.1368206287067215</v>
      </c>
      <c r="AB37">
        <v>10.036103886848441</v>
      </c>
      <c r="AC37">
        <v>7.3809582818159241</v>
      </c>
      <c r="AD37">
        <v>6.9448500024185478</v>
      </c>
      <c r="AE37">
        <v>12.557578869470161</v>
      </c>
      <c r="AF37">
        <v>0</v>
      </c>
      <c r="AG37">
        <v>0</v>
      </c>
      <c r="AH37">
        <v>29.570076846000003</v>
      </c>
      <c r="AI37">
        <v>3.8796001448481365</v>
      </c>
      <c r="AJ37">
        <v>0</v>
      </c>
      <c r="AK37">
        <v>11.200552969806781</v>
      </c>
      <c r="AL37">
        <v>21.099650000000004</v>
      </c>
      <c r="AM37">
        <v>4.0144417889506094</v>
      </c>
      <c r="AN37">
        <v>0</v>
      </c>
      <c r="AO37">
        <v>0</v>
      </c>
      <c r="AP37">
        <v>0.81334847896326457</v>
      </c>
      <c r="AQ37">
        <v>0</v>
      </c>
      <c r="AR37">
        <v>9.5336000000000034</v>
      </c>
      <c r="AS37">
        <v>8.200800048420156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672.25853357285553</v>
      </c>
      <c r="DN37">
        <v>22.79840716530094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90.386868113740988</v>
      </c>
      <c r="L38">
        <v>35.537310444266964</v>
      </c>
      <c r="M38">
        <v>0</v>
      </c>
      <c r="N38">
        <v>29.999573549000473</v>
      </c>
      <c r="O38">
        <v>50.381250150787551</v>
      </c>
      <c r="P38">
        <v>67.649400097241838</v>
      </c>
      <c r="Q38">
        <v>2.749132071341573</v>
      </c>
      <c r="R38">
        <v>3.944782887390704</v>
      </c>
      <c r="S38">
        <v>3.5708910526022759</v>
      </c>
      <c r="T38">
        <v>0</v>
      </c>
      <c r="U38">
        <v>243.68420310619598</v>
      </c>
      <c r="V38">
        <v>1.2697841726618706</v>
      </c>
      <c r="W38">
        <v>5.3604827196667486</v>
      </c>
      <c r="X38">
        <v>24.825550027010706</v>
      </c>
      <c r="Y38">
        <v>0</v>
      </c>
      <c r="Z38">
        <v>1.6646652</v>
      </c>
      <c r="AA38">
        <v>7.1368206287067215</v>
      </c>
      <c r="AB38">
        <v>10.036103886848441</v>
      </c>
      <c r="AC38">
        <v>7.3809582818159241</v>
      </c>
      <c r="AD38">
        <v>6.9448500024185478</v>
      </c>
      <c r="AE38">
        <v>12.557578869470161</v>
      </c>
      <c r="AF38">
        <v>0</v>
      </c>
      <c r="AG38">
        <v>0</v>
      </c>
      <c r="AH38">
        <v>29.570076846000003</v>
      </c>
      <c r="AI38">
        <v>3.8796001448481365</v>
      </c>
      <c r="AJ38">
        <v>0</v>
      </c>
      <c r="AK38">
        <v>11.200552969806781</v>
      </c>
      <c r="AL38">
        <v>21.099650000000004</v>
      </c>
      <c r="AM38">
        <v>4.0144417889506094</v>
      </c>
      <c r="AN38">
        <v>0</v>
      </c>
      <c r="AO38">
        <v>0</v>
      </c>
      <c r="AP38">
        <v>0.81334847896326457</v>
      </c>
      <c r="AQ38">
        <v>0</v>
      </c>
      <c r="AR38">
        <v>9.5336000000000034</v>
      </c>
      <c r="AS38">
        <v>8.200800048420156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670.64846922885545</v>
      </c>
      <c r="DN38">
        <v>22.74380630930094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90.490356862021329</v>
      </c>
      <c r="L39">
        <v>35.764274176008257</v>
      </c>
      <c r="M39">
        <v>0</v>
      </c>
      <c r="N39">
        <v>29.999573549000473</v>
      </c>
      <c r="O39">
        <v>50.381250150787551</v>
      </c>
      <c r="P39">
        <v>67.649400097241838</v>
      </c>
      <c r="Q39">
        <v>3.0016080317375846</v>
      </c>
      <c r="R39">
        <v>3.944782887390704</v>
      </c>
      <c r="S39">
        <v>3.5825970440323642</v>
      </c>
      <c r="T39">
        <v>0</v>
      </c>
      <c r="U39">
        <v>243.68420310619598</v>
      </c>
      <c r="V39">
        <v>1.2697841726618706</v>
      </c>
      <c r="W39">
        <v>3.1728753486073358</v>
      </c>
      <c r="X39">
        <v>21.761815042740473</v>
      </c>
      <c r="Y39">
        <v>0</v>
      </c>
      <c r="Z39">
        <v>1.6646652</v>
      </c>
      <c r="AA39">
        <v>7.1368206287067215</v>
      </c>
      <c r="AB39">
        <v>10.036103886848441</v>
      </c>
      <c r="AC39">
        <v>7.3809582818159241</v>
      </c>
      <c r="AD39">
        <v>4.6299000822306473</v>
      </c>
      <c r="AE39">
        <v>12.557578869470161</v>
      </c>
      <c r="AF39">
        <v>0</v>
      </c>
      <c r="AG39">
        <v>0</v>
      </c>
      <c r="AH39">
        <v>29.570076846000003</v>
      </c>
      <c r="AI39">
        <v>3.8796001448481365</v>
      </c>
      <c r="AJ39">
        <v>0</v>
      </c>
      <c r="AK39">
        <v>11.200552969806781</v>
      </c>
      <c r="AL39">
        <v>21.099650000000004</v>
      </c>
      <c r="AM39">
        <v>4.0144417889506094</v>
      </c>
      <c r="AN39">
        <v>0</v>
      </c>
      <c r="AO39">
        <v>0</v>
      </c>
      <c r="AP39">
        <v>0.81334847896326457</v>
      </c>
      <c r="AQ39">
        <v>0</v>
      </c>
      <c r="AR39">
        <v>9.5336000000000034</v>
      </c>
      <c r="AS39">
        <v>8.200800048420156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663.90555357140659</v>
      </c>
      <c r="DN39">
        <v>22.515064123080055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90.490356862021329</v>
      </c>
      <c r="L40">
        <v>35.764274176008257</v>
      </c>
      <c r="M40">
        <v>0</v>
      </c>
      <c r="N40">
        <v>29.999573549000473</v>
      </c>
      <c r="O40">
        <v>50.381250150787551</v>
      </c>
      <c r="P40">
        <v>67.649400097241838</v>
      </c>
      <c r="Q40">
        <v>3.0016080317375846</v>
      </c>
      <c r="R40">
        <v>3.944782887390704</v>
      </c>
      <c r="S40">
        <v>3.5825970440323642</v>
      </c>
      <c r="T40">
        <v>0</v>
      </c>
      <c r="U40">
        <v>243.68420310619598</v>
      </c>
      <c r="V40">
        <v>1.2697841726618706</v>
      </c>
      <c r="W40">
        <v>3.1728753486073358</v>
      </c>
      <c r="X40">
        <v>19.728990810003495</v>
      </c>
      <c r="Y40">
        <v>0</v>
      </c>
      <c r="Z40">
        <v>1.6646652</v>
      </c>
      <c r="AA40">
        <v>7.1368206287067215</v>
      </c>
      <c r="AB40">
        <v>10.036103886848441</v>
      </c>
      <c r="AC40">
        <v>7.3809582818159241</v>
      </c>
      <c r="AD40">
        <v>4.6299000822306473</v>
      </c>
      <c r="AE40">
        <v>12.557578869470161</v>
      </c>
      <c r="AF40">
        <v>0</v>
      </c>
      <c r="AG40">
        <v>0</v>
      </c>
      <c r="AH40">
        <v>24.3460298868</v>
      </c>
      <c r="AI40">
        <v>3.8796001448481365</v>
      </c>
      <c r="AJ40">
        <v>0</v>
      </c>
      <c r="AK40">
        <v>11.200552969806781</v>
      </c>
      <c r="AL40">
        <v>21.099650000000004</v>
      </c>
      <c r="AM40">
        <v>4.0144417889506094</v>
      </c>
      <c r="AN40">
        <v>0</v>
      </c>
      <c r="AO40">
        <v>0</v>
      </c>
      <c r="AP40">
        <v>0.81334847896326457</v>
      </c>
      <c r="AQ40">
        <v>0</v>
      </c>
      <c r="AR40">
        <v>10.0944</v>
      </c>
      <c r="AS40">
        <v>8.200800048420156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657.42917599974464</v>
      </c>
      <c r="DN40">
        <v>22.295370502805017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90.489060812834282</v>
      </c>
      <c r="L41">
        <v>35.764274176008257</v>
      </c>
      <c r="M41">
        <v>0</v>
      </c>
      <c r="N41">
        <v>29.999573549000473</v>
      </c>
      <c r="O41">
        <v>50.381250150787551</v>
      </c>
      <c r="P41">
        <v>67.649400097241838</v>
      </c>
      <c r="Q41">
        <v>3.0016080317375846</v>
      </c>
      <c r="R41">
        <v>4.0024453679661365</v>
      </c>
      <c r="S41">
        <v>3.5825970440323642</v>
      </c>
      <c r="T41">
        <v>0</v>
      </c>
      <c r="U41">
        <v>243.68420310619598</v>
      </c>
      <c r="V41">
        <v>1.2697841726618706</v>
      </c>
      <c r="W41">
        <v>3.1728753486073358</v>
      </c>
      <c r="X41">
        <v>19.728990810003495</v>
      </c>
      <c r="Y41">
        <v>0</v>
      </c>
      <c r="Z41">
        <v>1.6646652</v>
      </c>
      <c r="AA41">
        <v>7.1368206287067215</v>
      </c>
      <c r="AB41">
        <v>10.036103886848441</v>
      </c>
      <c r="AC41">
        <v>7.3809582818159241</v>
      </c>
      <c r="AD41">
        <v>4.6299000822306473</v>
      </c>
      <c r="AE41">
        <v>12.557578869470161</v>
      </c>
      <c r="AF41">
        <v>0</v>
      </c>
      <c r="AG41">
        <v>0</v>
      </c>
      <c r="AH41">
        <v>24.3460298868</v>
      </c>
      <c r="AI41">
        <v>0</v>
      </c>
      <c r="AJ41">
        <v>0</v>
      </c>
      <c r="AK41">
        <v>11.200552969806781</v>
      </c>
      <c r="AL41">
        <v>20.952100000000002</v>
      </c>
      <c r="AM41">
        <v>4.0144417889506094</v>
      </c>
      <c r="AN41">
        <v>0</v>
      </c>
      <c r="AO41">
        <v>0</v>
      </c>
      <c r="AP41">
        <v>0.65067878317061167</v>
      </c>
      <c r="AQ41">
        <v>0</v>
      </c>
      <c r="AR41">
        <v>10.0944</v>
      </c>
      <c r="AS41">
        <v>8.200800048420156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653.43130909918477</v>
      </c>
      <c r="DN41">
        <v>22.159783994112413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90.489060812834282</v>
      </c>
      <c r="L42">
        <v>35.764274176008257</v>
      </c>
      <c r="M42">
        <v>0</v>
      </c>
      <c r="N42">
        <v>29.999573549000473</v>
      </c>
      <c r="O42">
        <v>50.381250150787551</v>
      </c>
      <c r="P42">
        <v>67.649400097241838</v>
      </c>
      <c r="Q42">
        <v>3.0016080317375846</v>
      </c>
      <c r="R42">
        <v>4.0024453679661365</v>
      </c>
      <c r="S42">
        <v>3.5825970440323642</v>
      </c>
      <c r="T42">
        <v>0</v>
      </c>
      <c r="U42">
        <v>243.68420310619598</v>
      </c>
      <c r="V42">
        <v>1.2697841726618706</v>
      </c>
      <c r="W42">
        <v>3.1728753486073358</v>
      </c>
      <c r="X42">
        <v>19.728990810003495</v>
      </c>
      <c r="Y42">
        <v>0</v>
      </c>
      <c r="Z42">
        <v>1.6646652</v>
      </c>
      <c r="AA42">
        <v>7.1368206287067215</v>
      </c>
      <c r="AB42">
        <v>10.036103886848441</v>
      </c>
      <c r="AC42">
        <v>7.3809582818159241</v>
      </c>
      <c r="AD42">
        <v>4.6299000822306473</v>
      </c>
      <c r="AE42">
        <v>12.557578869470161</v>
      </c>
      <c r="AF42">
        <v>0</v>
      </c>
      <c r="AG42">
        <v>0</v>
      </c>
      <c r="AH42">
        <v>24.3460298868</v>
      </c>
      <c r="AI42">
        <v>0</v>
      </c>
      <c r="AJ42">
        <v>0</v>
      </c>
      <c r="AK42">
        <v>11.200552969806781</v>
      </c>
      <c r="AL42">
        <v>20.952100000000002</v>
      </c>
      <c r="AM42">
        <v>4.0144417889506094</v>
      </c>
      <c r="AN42">
        <v>0</v>
      </c>
      <c r="AO42">
        <v>0</v>
      </c>
      <c r="AP42">
        <v>0.65067878317061167</v>
      </c>
      <c r="AQ42">
        <v>0</v>
      </c>
      <c r="AR42">
        <v>9.5336000000000034</v>
      </c>
      <c r="AS42">
        <v>8.200800048420156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652.88890323759063</v>
      </c>
      <c r="DN42">
        <v>22.141389855706617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90.461144320982584</v>
      </c>
      <c r="L43">
        <v>35.764274176008257</v>
      </c>
      <c r="M43">
        <v>0</v>
      </c>
      <c r="N43">
        <v>29.999573549000473</v>
      </c>
      <c r="O43">
        <v>50.381250150787551</v>
      </c>
      <c r="P43">
        <v>67.649400097241838</v>
      </c>
      <c r="Q43">
        <v>1.5140388720197013</v>
      </c>
      <c r="R43">
        <v>3.7334938580923982</v>
      </c>
      <c r="S43">
        <v>2.5108912429539658</v>
      </c>
      <c r="T43">
        <v>0</v>
      </c>
      <c r="U43">
        <v>243.68420310619598</v>
      </c>
      <c r="V43">
        <v>1.2697841726618706</v>
      </c>
      <c r="W43">
        <v>3.1728753486073358</v>
      </c>
      <c r="X43">
        <v>10.773317868378401</v>
      </c>
      <c r="Y43">
        <v>0</v>
      </c>
      <c r="Z43">
        <v>1.6646652</v>
      </c>
      <c r="AA43">
        <v>7.1368206287067215</v>
      </c>
      <c r="AB43">
        <v>10.036103886848441</v>
      </c>
      <c r="AC43">
        <v>7.3809582818159241</v>
      </c>
      <c r="AD43">
        <v>4.6299000822306473</v>
      </c>
      <c r="AE43">
        <v>12.557578869470161</v>
      </c>
      <c r="AF43">
        <v>0</v>
      </c>
      <c r="AG43">
        <v>0</v>
      </c>
      <c r="AH43">
        <v>24.3460298868</v>
      </c>
      <c r="AI43">
        <v>0</v>
      </c>
      <c r="AJ43">
        <v>0</v>
      </c>
      <c r="AK43">
        <v>11.200552969806781</v>
      </c>
      <c r="AL43">
        <v>20.952100000000002</v>
      </c>
      <c r="AM43">
        <v>4.0144417889506094</v>
      </c>
      <c r="AN43">
        <v>0</v>
      </c>
      <c r="AO43">
        <v>0</v>
      </c>
      <c r="AP43">
        <v>0.65067878317061167</v>
      </c>
      <c r="AQ43">
        <v>0</v>
      </c>
      <c r="AR43">
        <v>9.5336000000000034</v>
      </c>
      <c r="AS43">
        <v>8.200800048420156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641.46456060551884</v>
      </c>
      <c r="DN43">
        <v>21.753916583631476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87.268713565495943</v>
      </c>
      <c r="L44">
        <v>35.764274176008257</v>
      </c>
      <c r="M44">
        <v>0</v>
      </c>
      <c r="N44">
        <v>29.999573549000473</v>
      </c>
      <c r="O44">
        <v>50.381250150787551</v>
      </c>
      <c r="P44">
        <v>67.649400097241838</v>
      </c>
      <c r="Q44">
        <v>1.5140388720197013</v>
      </c>
      <c r="R44">
        <v>3.7334938580923982</v>
      </c>
      <c r="S44">
        <v>2.5108912429539658</v>
      </c>
      <c r="T44">
        <v>0</v>
      </c>
      <c r="U44">
        <v>243.68420310619598</v>
      </c>
      <c r="V44">
        <v>1.2697841726618706</v>
      </c>
      <c r="W44">
        <v>3.1728753486073358</v>
      </c>
      <c r="X44">
        <v>12.896822903428768</v>
      </c>
      <c r="Y44">
        <v>0</v>
      </c>
      <c r="Z44">
        <v>1.6646652</v>
      </c>
      <c r="AA44">
        <v>7.1368206287067215</v>
      </c>
      <c r="AB44">
        <v>10.036103886848441</v>
      </c>
      <c r="AC44">
        <v>7.3809582818159241</v>
      </c>
      <c r="AD44">
        <v>4.6299000822306473</v>
      </c>
      <c r="AE44">
        <v>12.557578869470161</v>
      </c>
      <c r="AF44">
        <v>0</v>
      </c>
      <c r="AG44">
        <v>0</v>
      </c>
      <c r="AH44">
        <v>18.259522415099998</v>
      </c>
      <c r="AI44">
        <v>0</v>
      </c>
      <c r="AJ44">
        <v>0</v>
      </c>
      <c r="AK44">
        <v>11.200552969806781</v>
      </c>
      <c r="AL44">
        <v>20.952100000000002</v>
      </c>
      <c r="AM44">
        <v>4.0144417889506094</v>
      </c>
      <c r="AN44">
        <v>0</v>
      </c>
      <c r="AO44">
        <v>0</v>
      </c>
      <c r="AP44">
        <v>0.65067878317061167</v>
      </c>
      <c r="AQ44">
        <v>0</v>
      </c>
      <c r="AR44">
        <v>9.5336000000000034</v>
      </c>
      <c r="AS44">
        <v>8.200800048420156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634.54376065143299</v>
      </c>
      <c r="DN44">
        <v>21.519283345581098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87.268713565495943</v>
      </c>
      <c r="L45">
        <v>35.668030167340959</v>
      </c>
      <c r="M45">
        <v>0</v>
      </c>
      <c r="N45">
        <v>29.999573549000473</v>
      </c>
      <c r="O45">
        <v>50.381250150787551</v>
      </c>
      <c r="P45">
        <v>67.649400097241838</v>
      </c>
      <c r="Q45">
        <v>1.5140388720197013</v>
      </c>
      <c r="R45">
        <v>3.7334938580923982</v>
      </c>
      <c r="S45">
        <v>2.5108912429539658</v>
      </c>
      <c r="T45">
        <v>0</v>
      </c>
      <c r="U45">
        <v>243.68420310619598</v>
      </c>
      <c r="V45">
        <v>1.2697841726618706</v>
      </c>
      <c r="W45">
        <v>3.1728753486073358</v>
      </c>
      <c r="X45">
        <v>19.728990810003495</v>
      </c>
      <c r="Y45">
        <v>0</v>
      </c>
      <c r="Z45">
        <v>1.6646652</v>
      </c>
      <c r="AA45">
        <v>7.1368206287067215</v>
      </c>
      <c r="AB45">
        <v>10.036103886848441</v>
      </c>
      <c r="AC45">
        <v>7.3809582818159241</v>
      </c>
      <c r="AD45">
        <v>4.6299000822306473</v>
      </c>
      <c r="AE45">
        <v>12.557578869470161</v>
      </c>
      <c r="AF45">
        <v>0</v>
      </c>
      <c r="AG45">
        <v>0</v>
      </c>
      <c r="AH45">
        <v>12.1730149434</v>
      </c>
      <c r="AI45">
        <v>0</v>
      </c>
      <c r="AJ45">
        <v>0</v>
      </c>
      <c r="AK45">
        <v>11.200552969806781</v>
      </c>
      <c r="AL45">
        <v>20.952100000000002</v>
      </c>
      <c r="AM45">
        <v>4.0144417889506094</v>
      </c>
      <c r="AN45">
        <v>0</v>
      </c>
      <c r="AO45">
        <v>0</v>
      </c>
      <c r="AP45">
        <v>0.65067878317061167</v>
      </c>
      <c r="AQ45">
        <v>0</v>
      </c>
      <c r="AR45">
        <v>9.5336000000000034</v>
      </c>
      <c r="AS45">
        <v>8.200800048420156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635.17166622682305</v>
      </c>
      <c r="DN45">
        <v>21.540794196398419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87.268713565495943</v>
      </c>
      <c r="L46">
        <v>35.668030167340959</v>
      </c>
      <c r="M46">
        <v>0</v>
      </c>
      <c r="N46">
        <v>29.999573549000473</v>
      </c>
      <c r="O46">
        <v>50.381250150787551</v>
      </c>
      <c r="P46">
        <v>67.649400097241838</v>
      </c>
      <c r="Q46">
        <v>1.5140388720197013</v>
      </c>
      <c r="R46">
        <v>3.7334938580923982</v>
      </c>
      <c r="S46">
        <v>2.5108912429539658</v>
      </c>
      <c r="T46">
        <v>0</v>
      </c>
      <c r="U46">
        <v>243.68420310619598</v>
      </c>
      <c r="V46">
        <v>1.2697841726618706</v>
      </c>
      <c r="W46">
        <v>3.1728753486073358</v>
      </c>
      <c r="X46">
        <v>19.728990810003495</v>
      </c>
      <c r="Y46">
        <v>0</v>
      </c>
      <c r="Z46">
        <v>1.6646652</v>
      </c>
      <c r="AA46">
        <v>7.1231762347921901</v>
      </c>
      <c r="AB46">
        <v>10.036103886848441</v>
      </c>
      <c r="AC46">
        <v>7.3809582818159241</v>
      </c>
      <c r="AD46">
        <v>4.6299000822306473</v>
      </c>
      <c r="AE46">
        <v>12.557578869470161</v>
      </c>
      <c r="AF46">
        <v>0</v>
      </c>
      <c r="AG46">
        <v>0</v>
      </c>
      <c r="AH46">
        <v>12.1730149434</v>
      </c>
      <c r="AI46">
        <v>0</v>
      </c>
      <c r="AJ46">
        <v>0</v>
      </c>
      <c r="AK46">
        <v>11.200552969806781</v>
      </c>
      <c r="AL46">
        <v>20.952100000000002</v>
      </c>
      <c r="AM46">
        <v>4.0144417889506094</v>
      </c>
      <c r="AN46">
        <v>0</v>
      </c>
      <c r="AO46">
        <v>0</v>
      </c>
      <c r="AP46">
        <v>0.65067878317061167</v>
      </c>
      <c r="AQ46">
        <v>0</v>
      </c>
      <c r="AR46">
        <v>9.5336000000000034</v>
      </c>
      <c r="AS46">
        <v>8.200800048420156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635.15846967431492</v>
      </c>
      <c r="DN46">
        <v>21.540346354992085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87.268713565495943</v>
      </c>
      <c r="L47">
        <v>35.668030167340959</v>
      </c>
      <c r="M47">
        <v>0</v>
      </c>
      <c r="N47">
        <v>29.999573549000473</v>
      </c>
      <c r="O47">
        <v>50.381250150787551</v>
      </c>
      <c r="P47">
        <v>67.649400097241838</v>
      </c>
      <c r="Q47">
        <v>1.5140388720197013</v>
      </c>
      <c r="R47">
        <v>3.7334938580923982</v>
      </c>
      <c r="S47">
        <v>2.5108912429539658</v>
      </c>
      <c r="T47">
        <v>0</v>
      </c>
      <c r="U47">
        <v>243.68420310619598</v>
      </c>
      <c r="V47">
        <v>1.2697841726618706</v>
      </c>
      <c r="W47">
        <v>3.1728753486073358</v>
      </c>
      <c r="X47">
        <v>19.728990810003495</v>
      </c>
      <c r="Y47">
        <v>0</v>
      </c>
      <c r="Z47">
        <v>1.6646652</v>
      </c>
      <c r="AA47">
        <v>7.1231762347921901</v>
      </c>
      <c r="AB47">
        <v>10.036103886848441</v>
      </c>
      <c r="AC47">
        <v>7.3809582818159241</v>
      </c>
      <c r="AD47">
        <v>4.6299000822306473</v>
      </c>
      <c r="AE47">
        <v>12.557578869470161</v>
      </c>
      <c r="AF47">
        <v>0</v>
      </c>
      <c r="AG47">
        <v>0</v>
      </c>
      <c r="AH47">
        <v>4.9776295277999996</v>
      </c>
      <c r="AI47">
        <v>0</v>
      </c>
      <c r="AJ47">
        <v>0</v>
      </c>
      <c r="AK47">
        <v>11.200552969806781</v>
      </c>
      <c r="AL47">
        <v>20.952100000000002</v>
      </c>
      <c r="AM47">
        <v>4.0144417889506094</v>
      </c>
      <c r="AN47">
        <v>0</v>
      </c>
      <c r="AO47">
        <v>0</v>
      </c>
      <c r="AP47">
        <v>0.65067878317061167</v>
      </c>
      <c r="AQ47">
        <v>0</v>
      </c>
      <c r="AR47">
        <v>9.5336000000000034</v>
      </c>
      <c r="AS47">
        <v>8.200800048420156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628.19909284901496</v>
      </c>
      <c r="DN47">
        <v>21.304337764692082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87.268713565495943</v>
      </c>
      <c r="L48">
        <v>35.668030167340959</v>
      </c>
      <c r="M48">
        <v>0</v>
      </c>
      <c r="N48">
        <v>29.999573549000473</v>
      </c>
      <c r="O48">
        <v>50.381250150787551</v>
      </c>
      <c r="P48">
        <v>67.649400097241838</v>
      </c>
      <c r="Q48">
        <v>1.5140388720197013</v>
      </c>
      <c r="R48">
        <v>3.7334938580923982</v>
      </c>
      <c r="S48">
        <v>2.5108912429539658</v>
      </c>
      <c r="T48">
        <v>0</v>
      </c>
      <c r="U48">
        <v>243.68420310619598</v>
      </c>
      <c r="V48">
        <v>1.2697841726618706</v>
      </c>
      <c r="W48">
        <v>3.1728753486073358</v>
      </c>
      <c r="X48">
        <v>19.728990810003495</v>
      </c>
      <c r="Y48">
        <v>0</v>
      </c>
      <c r="Z48">
        <v>1.6646652</v>
      </c>
      <c r="AA48">
        <v>7.1231762347921901</v>
      </c>
      <c r="AB48">
        <v>10.036103886848441</v>
      </c>
      <c r="AC48">
        <v>7.3809582818159241</v>
      </c>
      <c r="AD48">
        <v>4.6299000822306473</v>
      </c>
      <c r="AE48">
        <v>12.557578869470161</v>
      </c>
      <c r="AF48">
        <v>0</v>
      </c>
      <c r="AG48">
        <v>0</v>
      </c>
      <c r="AH48">
        <v>4.9283461409999996</v>
      </c>
      <c r="AI48">
        <v>0</v>
      </c>
      <c r="AJ48">
        <v>0</v>
      </c>
      <c r="AK48">
        <v>11.200552969806781</v>
      </c>
      <c r="AL48">
        <v>20.952100000000002</v>
      </c>
      <c r="AM48">
        <v>4.0144417889506094</v>
      </c>
      <c r="AN48">
        <v>0</v>
      </c>
      <c r="AO48">
        <v>0</v>
      </c>
      <c r="AP48">
        <v>0.65067878317061167</v>
      </c>
      <c r="AQ48">
        <v>0</v>
      </c>
      <c r="AR48">
        <v>9.5336000000000034</v>
      </c>
      <c r="AS48">
        <v>8.200800048420156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628.15142601221498</v>
      </c>
      <c r="DN48">
        <v>21.302721214692081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87.268713565495943</v>
      </c>
      <c r="L49">
        <v>35.668030167340959</v>
      </c>
      <c r="M49">
        <v>0</v>
      </c>
      <c r="N49">
        <v>29.999573549000473</v>
      </c>
      <c r="O49">
        <v>50.381250150787551</v>
      </c>
      <c r="P49">
        <v>67.649400097241838</v>
      </c>
      <c r="Q49">
        <v>1.5140388720197013</v>
      </c>
      <c r="R49">
        <v>3.7334938580923982</v>
      </c>
      <c r="S49">
        <v>2.5108912429539658</v>
      </c>
      <c r="T49">
        <v>0</v>
      </c>
      <c r="U49">
        <v>243.68420310619598</v>
      </c>
      <c r="V49">
        <v>1.2697841726618706</v>
      </c>
      <c r="W49">
        <v>3.1728753486073358</v>
      </c>
      <c r="X49">
        <v>19.728990810003495</v>
      </c>
      <c r="Y49">
        <v>0</v>
      </c>
      <c r="Z49">
        <v>1.6646652</v>
      </c>
      <c r="AA49">
        <v>7.1231762347921901</v>
      </c>
      <c r="AB49">
        <v>10.036103886848441</v>
      </c>
      <c r="AC49">
        <v>7.3809582818159241</v>
      </c>
      <c r="AD49">
        <v>4.6299000822306473</v>
      </c>
      <c r="AE49">
        <v>12.557578869470161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11.200552969806781</v>
      </c>
      <c r="AL49">
        <v>20.952100000000002</v>
      </c>
      <c r="AM49">
        <v>4.0144417889506094</v>
      </c>
      <c r="AN49">
        <v>0</v>
      </c>
      <c r="AO49">
        <v>0</v>
      </c>
      <c r="AP49">
        <v>0.65067878317061167</v>
      </c>
      <c r="AQ49">
        <v>0</v>
      </c>
      <c r="AR49">
        <v>9.5336000000000034</v>
      </c>
      <c r="AS49">
        <v>8.200800048420156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623.38472964851496</v>
      </c>
      <c r="DN49">
        <v>21.141071437392082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87.268713565495943</v>
      </c>
      <c r="L50">
        <v>35.668030167340959</v>
      </c>
      <c r="M50">
        <v>0</v>
      </c>
      <c r="N50">
        <v>29.999573549000473</v>
      </c>
      <c r="O50">
        <v>50.381250150787551</v>
      </c>
      <c r="P50">
        <v>67.649400097241838</v>
      </c>
      <c r="Q50">
        <v>1.5140388720197013</v>
      </c>
      <c r="R50">
        <v>3.7334938580923982</v>
      </c>
      <c r="S50">
        <v>2.5108912429539658</v>
      </c>
      <c r="T50">
        <v>0</v>
      </c>
      <c r="U50">
        <v>243.68420310619598</v>
      </c>
      <c r="V50">
        <v>1.2697841726618706</v>
      </c>
      <c r="W50">
        <v>3.1728753486073358</v>
      </c>
      <c r="X50">
        <v>19.728990810003495</v>
      </c>
      <c r="Y50">
        <v>0</v>
      </c>
      <c r="Z50">
        <v>1.6646652</v>
      </c>
      <c r="AA50">
        <v>7.1231762347921901</v>
      </c>
      <c r="AB50">
        <v>10.036103886848441</v>
      </c>
      <c r="AC50">
        <v>7.3809582818159241</v>
      </c>
      <c r="AD50">
        <v>4.6299000822306473</v>
      </c>
      <c r="AE50">
        <v>12.557578869470161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11.200552969806781</v>
      </c>
      <c r="AL50">
        <v>20.952100000000002</v>
      </c>
      <c r="AM50">
        <v>4.0144417889506094</v>
      </c>
      <c r="AN50">
        <v>0</v>
      </c>
      <c r="AO50">
        <v>0</v>
      </c>
      <c r="AP50">
        <v>0.65067878317061167</v>
      </c>
      <c r="AQ50">
        <v>0</v>
      </c>
      <c r="AR50">
        <v>9.5336000000000034</v>
      </c>
      <c r="AS50">
        <v>8.200800048420156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623.38472964851496</v>
      </c>
      <c r="DN50">
        <v>21.141071437392082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87.066827947656407</v>
      </c>
      <c r="L51">
        <v>35.668030167340959</v>
      </c>
      <c r="M51">
        <v>0</v>
      </c>
      <c r="N51">
        <v>29.999573549000473</v>
      </c>
      <c r="O51">
        <v>50.381250150787551</v>
      </c>
      <c r="P51">
        <v>67.649400097241838</v>
      </c>
      <c r="Q51">
        <v>1.5140388720197013</v>
      </c>
      <c r="R51">
        <v>3.7334938580923982</v>
      </c>
      <c r="S51">
        <v>2.5108912429539658</v>
      </c>
      <c r="T51">
        <v>0</v>
      </c>
      <c r="U51">
        <v>243.68420310619598</v>
      </c>
      <c r="V51">
        <v>1.2697841726618706</v>
      </c>
      <c r="W51">
        <v>3.1728753486073358</v>
      </c>
      <c r="X51">
        <v>18.009222784327431</v>
      </c>
      <c r="Y51">
        <v>0</v>
      </c>
      <c r="Z51">
        <v>1.6646652</v>
      </c>
      <c r="AA51">
        <v>7.1231762347921901</v>
      </c>
      <c r="AB51">
        <v>10.036103886848441</v>
      </c>
      <c r="AC51">
        <v>7.3809582818159241</v>
      </c>
      <c r="AD51">
        <v>4.6299000822306473</v>
      </c>
      <c r="AE51">
        <v>12.557578869470161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11.200552969806781</v>
      </c>
      <c r="AL51">
        <v>20.952100000000002</v>
      </c>
      <c r="AM51">
        <v>4.0144417889506094</v>
      </c>
      <c r="AN51">
        <v>0</v>
      </c>
      <c r="AO51">
        <v>0</v>
      </c>
      <c r="AP51">
        <v>0.65067878317061167</v>
      </c>
      <c r="AQ51">
        <v>0</v>
      </c>
      <c r="AR51">
        <v>10.0944</v>
      </c>
      <c r="AS51">
        <v>8.200800048420156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622.06856483355659</v>
      </c>
      <c r="DN51">
        <v>21.096382608834706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87.066744981325471</v>
      </c>
      <c r="L52">
        <v>35.668030167340959</v>
      </c>
      <c r="M52">
        <v>0</v>
      </c>
      <c r="N52">
        <v>29.999573549000473</v>
      </c>
      <c r="O52">
        <v>50.381250150787551</v>
      </c>
      <c r="P52">
        <v>67.649400097241838</v>
      </c>
      <c r="Q52">
        <v>1.5140388720197013</v>
      </c>
      <c r="R52">
        <v>3.7334938580923982</v>
      </c>
      <c r="S52">
        <v>2.5108912429539658</v>
      </c>
      <c r="T52">
        <v>0</v>
      </c>
      <c r="U52">
        <v>243.68420310619598</v>
      </c>
      <c r="V52">
        <v>1.2697841726618706</v>
      </c>
      <c r="W52">
        <v>3.1728753486073358</v>
      </c>
      <c r="X52">
        <v>18.009222784327431</v>
      </c>
      <c r="Y52">
        <v>0</v>
      </c>
      <c r="Z52">
        <v>1.6646652</v>
      </c>
      <c r="AA52">
        <v>7.1231762347921901</v>
      </c>
      <c r="AB52">
        <v>10.036103886848441</v>
      </c>
      <c r="AC52">
        <v>7.3809582818159241</v>
      </c>
      <c r="AD52">
        <v>4.6299000822306473</v>
      </c>
      <c r="AE52">
        <v>12.557578869470161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11.200552969806781</v>
      </c>
      <c r="AL52">
        <v>20.952100000000002</v>
      </c>
      <c r="AM52">
        <v>4.0144417889506094</v>
      </c>
      <c r="AN52">
        <v>0</v>
      </c>
      <c r="AO52">
        <v>0</v>
      </c>
      <c r="AP52">
        <v>0.65067878317061167</v>
      </c>
      <c r="AQ52">
        <v>0</v>
      </c>
      <c r="AR52">
        <v>10.0944</v>
      </c>
      <c r="AS52">
        <v>8.200800048420156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622.06848450488349</v>
      </c>
      <c r="DN52">
        <v>21.096379971176805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87.066744981325471</v>
      </c>
      <c r="L53">
        <v>35.668030167340959</v>
      </c>
      <c r="M53">
        <v>0</v>
      </c>
      <c r="N53">
        <v>29.999573549000473</v>
      </c>
      <c r="O53">
        <v>50.381250150787551</v>
      </c>
      <c r="P53">
        <v>67.649400097241838</v>
      </c>
      <c r="Q53">
        <v>1.5140388720197013</v>
      </c>
      <c r="R53">
        <v>3.7334938580923982</v>
      </c>
      <c r="S53">
        <v>2.5108912429539658</v>
      </c>
      <c r="T53">
        <v>0</v>
      </c>
      <c r="U53">
        <v>243.68420310619598</v>
      </c>
      <c r="V53">
        <v>1.2697841726618706</v>
      </c>
      <c r="W53">
        <v>3.1728753486073358</v>
      </c>
      <c r="X53">
        <v>18.009222784327431</v>
      </c>
      <c r="Y53">
        <v>0</v>
      </c>
      <c r="Z53">
        <v>1.6646652</v>
      </c>
      <c r="AA53">
        <v>7.1231762347921901</v>
      </c>
      <c r="AB53">
        <v>10.036103886848441</v>
      </c>
      <c r="AC53">
        <v>7.3809582818159241</v>
      </c>
      <c r="AD53">
        <v>4.6299000822306473</v>
      </c>
      <c r="AE53">
        <v>12.557578869470161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11.200552969806781</v>
      </c>
      <c r="AL53">
        <v>20.952100000000002</v>
      </c>
      <c r="AM53">
        <v>4.0144417889506094</v>
      </c>
      <c r="AN53">
        <v>0</v>
      </c>
      <c r="AO53">
        <v>0</v>
      </c>
      <c r="AP53">
        <v>0.97601817475591746</v>
      </c>
      <c r="AQ53">
        <v>0</v>
      </c>
      <c r="AR53">
        <v>9.5336000000000034</v>
      </c>
      <c r="AS53">
        <v>8.200800048420156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621.84072802255298</v>
      </c>
      <c r="DN53">
        <v>21.088675845092684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87.066744981325471</v>
      </c>
      <c r="L54">
        <v>35.668030167340959</v>
      </c>
      <c r="M54">
        <v>0</v>
      </c>
      <c r="N54">
        <v>29.999573549000473</v>
      </c>
      <c r="O54">
        <v>50.381250150787551</v>
      </c>
      <c r="P54">
        <v>67.649400097241838</v>
      </c>
      <c r="Q54">
        <v>1.5140388720197013</v>
      </c>
      <c r="R54">
        <v>3.7334938580923982</v>
      </c>
      <c r="S54">
        <v>2.5108912429539658</v>
      </c>
      <c r="T54">
        <v>0</v>
      </c>
      <c r="U54">
        <v>243.68420310619598</v>
      </c>
      <c r="V54">
        <v>1.2697841726618706</v>
      </c>
      <c r="W54">
        <v>3.1728753486073358</v>
      </c>
      <c r="X54">
        <v>18.009222784327431</v>
      </c>
      <c r="Y54">
        <v>0</v>
      </c>
      <c r="Z54">
        <v>1.6646652</v>
      </c>
      <c r="AA54">
        <v>7.1231762347921901</v>
      </c>
      <c r="AB54">
        <v>10.036103886848441</v>
      </c>
      <c r="AC54">
        <v>7.3809582818159241</v>
      </c>
      <c r="AD54">
        <v>4.6299000822306473</v>
      </c>
      <c r="AE54">
        <v>12.557578869470161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11.200552969806781</v>
      </c>
      <c r="AL54">
        <v>20.952100000000002</v>
      </c>
      <c r="AM54">
        <v>4.0144417889506094</v>
      </c>
      <c r="AN54">
        <v>0</v>
      </c>
      <c r="AO54">
        <v>0</v>
      </c>
      <c r="AP54">
        <v>0.97601817475591746</v>
      </c>
      <c r="AQ54">
        <v>0</v>
      </c>
      <c r="AR54">
        <v>9.5336000000000034</v>
      </c>
      <c r="AS54">
        <v>8.200800048420156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621.84072802255298</v>
      </c>
      <c r="DN54">
        <v>21.088675845092684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90.400603837253215</v>
      </c>
      <c r="L55">
        <v>35.668030167340959</v>
      </c>
      <c r="M55">
        <v>0</v>
      </c>
      <c r="N55">
        <v>29.999573549000473</v>
      </c>
      <c r="O55">
        <v>50.381250150787551</v>
      </c>
      <c r="P55">
        <v>60.587100145862735</v>
      </c>
      <c r="Q55">
        <v>1.5140388720197013</v>
      </c>
      <c r="R55">
        <v>3.7334938580923982</v>
      </c>
      <c r="S55">
        <v>3.5103390739066822</v>
      </c>
      <c r="T55">
        <v>0</v>
      </c>
      <c r="U55">
        <v>243.68420310619598</v>
      </c>
      <c r="V55">
        <v>1.2697841726618706</v>
      </c>
      <c r="W55">
        <v>3.1728753486073358</v>
      </c>
      <c r="X55">
        <v>8.400698465156184</v>
      </c>
      <c r="Y55">
        <v>0</v>
      </c>
      <c r="Z55">
        <v>1.6646652</v>
      </c>
      <c r="AA55">
        <v>6.4208912538971861</v>
      </c>
      <c r="AB55">
        <v>10.036103886848441</v>
      </c>
      <c r="AC55">
        <v>7.3809582818159241</v>
      </c>
      <c r="AD55">
        <v>4.6299000822306473</v>
      </c>
      <c r="AE55">
        <v>12.557578869470161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11.200552969806781</v>
      </c>
      <c r="AL55">
        <v>20.952100000000002</v>
      </c>
      <c r="AM55">
        <v>4.0144417889506094</v>
      </c>
      <c r="AN55">
        <v>0</v>
      </c>
      <c r="AO55">
        <v>0</v>
      </c>
      <c r="AP55">
        <v>2.9280545242677523</v>
      </c>
      <c r="AQ55">
        <v>0</v>
      </c>
      <c r="AR55">
        <v>9.5336000000000034</v>
      </c>
      <c r="AS55">
        <v>8.200800048420156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611.11705141799246</v>
      </c>
      <c r="DN55">
        <v>20.724586234600213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90.400603837253215</v>
      </c>
      <c r="L56">
        <v>35.668030167340959</v>
      </c>
      <c r="M56">
        <v>0</v>
      </c>
      <c r="N56">
        <v>29.999573549000473</v>
      </c>
      <c r="O56">
        <v>50.381250150787551</v>
      </c>
      <c r="P56">
        <v>60.587100145862735</v>
      </c>
      <c r="Q56">
        <v>1.5140388720197013</v>
      </c>
      <c r="R56">
        <v>3.7334938580923982</v>
      </c>
      <c r="S56">
        <v>3.5103390739066822</v>
      </c>
      <c r="T56">
        <v>0</v>
      </c>
      <c r="U56">
        <v>243.68420310619598</v>
      </c>
      <c r="V56">
        <v>1.2697841726618706</v>
      </c>
      <c r="W56">
        <v>3.1728753486073358</v>
      </c>
      <c r="X56">
        <v>8.400698465156184</v>
      </c>
      <c r="Y56">
        <v>0</v>
      </c>
      <c r="Z56">
        <v>1.6646652</v>
      </c>
      <c r="AA56">
        <v>6.4208912538971861</v>
      </c>
      <c r="AB56">
        <v>10.036103886848441</v>
      </c>
      <c r="AC56">
        <v>7.3809582818159241</v>
      </c>
      <c r="AD56">
        <v>4.6299000822306473</v>
      </c>
      <c r="AE56">
        <v>12.557578869470161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11.200552969806781</v>
      </c>
      <c r="AL56">
        <v>20.952100000000002</v>
      </c>
      <c r="AM56">
        <v>4.0144417889506094</v>
      </c>
      <c r="AN56">
        <v>0</v>
      </c>
      <c r="AO56">
        <v>0</v>
      </c>
      <c r="AP56">
        <v>2.9280545242677523</v>
      </c>
      <c r="AQ56">
        <v>0</v>
      </c>
      <c r="AR56">
        <v>9.5336000000000034</v>
      </c>
      <c r="AS56">
        <v>8.200800048420156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611.11705141799246</v>
      </c>
      <c r="DN56">
        <v>20.724586234600213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90.400603837253215</v>
      </c>
      <c r="L57">
        <v>35.668030167340959</v>
      </c>
      <c r="M57">
        <v>0</v>
      </c>
      <c r="N57">
        <v>29.999573549000473</v>
      </c>
      <c r="O57">
        <v>50.381250150787551</v>
      </c>
      <c r="P57">
        <v>60.215400097241819</v>
      </c>
      <c r="Q57">
        <v>1.5140388720197013</v>
      </c>
      <c r="R57">
        <v>3.7334938580923982</v>
      </c>
      <c r="S57">
        <v>3.5103390739066822</v>
      </c>
      <c r="T57">
        <v>0</v>
      </c>
      <c r="U57">
        <v>241.95594634657755</v>
      </c>
      <c r="V57">
        <v>1.2697841726618706</v>
      </c>
      <c r="W57">
        <v>3.1728753486073358</v>
      </c>
      <c r="X57">
        <v>17.910151952715371</v>
      </c>
      <c r="Y57">
        <v>0</v>
      </c>
      <c r="Z57">
        <v>1.6646652</v>
      </c>
      <c r="AA57">
        <v>6.4208912538971861</v>
      </c>
      <c r="AB57">
        <v>10.036103886848441</v>
      </c>
      <c r="AC57">
        <v>7.3809582818159241</v>
      </c>
      <c r="AD57">
        <v>4.6299000822306473</v>
      </c>
      <c r="AE57">
        <v>12.557578869470161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11.200552969806781</v>
      </c>
      <c r="AL57">
        <v>20.952100000000002</v>
      </c>
      <c r="AM57">
        <v>4.0144417889506094</v>
      </c>
      <c r="AN57">
        <v>0</v>
      </c>
      <c r="AO57">
        <v>0</v>
      </c>
      <c r="AP57">
        <v>2.9280545242677523</v>
      </c>
      <c r="AQ57">
        <v>0</v>
      </c>
      <c r="AR57">
        <v>9.5336000000000034</v>
      </c>
      <c r="AS57">
        <v>8.200800048420156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618.28322709113331</v>
      </c>
      <c r="DN57">
        <v>20.967907240779095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90.400603837253215</v>
      </c>
      <c r="L58">
        <v>35.668030167340959</v>
      </c>
      <c r="M58">
        <v>0</v>
      </c>
      <c r="N58">
        <v>29.999573549000473</v>
      </c>
      <c r="O58">
        <v>50.381250150787551</v>
      </c>
      <c r="P58">
        <v>60.215400097241819</v>
      </c>
      <c r="Q58">
        <v>1.5140388720197013</v>
      </c>
      <c r="R58">
        <v>3.7334938580923982</v>
      </c>
      <c r="S58">
        <v>3.5103390739066822</v>
      </c>
      <c r="T58">
        <v>0</v>
      </c>
      <c r="U58">
        <v>241.95594634657755</v>
      </c>
      <c r="V58">
        <v>1.2697841726618706</v>
      </c>
      <c r="W58">
        <v>3.1728753486073358</v>
      </c>
      <c r="X58">
        <v>18.009222784327431</v>
      </c>
      <c r="Y58">
        <v>0</v>
      </c>
      <c r="Z58">
        <v>1.6646652</v>
      </c>
      <c r="AA58">
        <v>6.4810871094024707</v>
      </c>
      <c r="AB58">
        <v>10.036103886848441</v>
      </c>
      <c r="AC58">
        <v>7.3809582818159241</v>
      </c>
      <c r="AD58">
        <v>4.6299000822306473</v>
      </c>
      <c r="AE58">
        <v>12.557578869470161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11.200552969806781</v>
      </c>
      <c r="AL58">
        <v>20.952100000000002</v>
      </c>
      <c r="AM58">
        <v>4.0144417889506094</v>
      </c>
      <c r="AN58">
        <v>0</v>
      </c>
      <c r="AO58">
        <v>0</v>
      </c>
      <c r="AP58">
        <v>2.9280545242677523</v>
      </c>
      <c r="AQ58">
        <v>0</v>
      </c>
      <c r="AR58">
        <v>9.5336000000000034</v>
      </c>
      <c r="AS58">
        <v>8.200800048420156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618.43726531969503</v>
      </c>
      <c r="DN58">
        <v>20.973135699334737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90.428430169161402</v>
      </c>
      <c r="L59">
        <v>35.521848763749738</v>
      </c>
      <c r="M59">
        <v>0</v>
      </c>
      <c r="N59">
        <v>29.999573549000473</v>
      </c>
      <c r="O59">
        <v>50.381250150787551</v>
      </c>
      <c r="P59">
        <v>60.215400097241819</v>
      </c>
      <c r="Q59">
        <v>3.0007156896857352</v>
      </c>
      <c r="R59">
        <v>3.2935525998846695</v>
      </c>
      <c r="S59">
        <v>3.5103390739066822</v>
      </c>
      <c r="T59">
        <v>0</v>
      </c>
      <c r="U59">
        <v>241.95594634657755</v>
      </c>
      <c r="V59">
        <v>1.3340047769784176</v>
      </c>
      <c r="W59">
        <v>4.2784283261905598</v>
      </c>
      <c r="X59">
        <v>21.405574114207631</v>
      </c>
      <c r="Y59">
        <v>0</v>
      </c>
      <c r="Z59">
        <v>1.6646652</v>
      </c>
      <c r="AA59">
        <v>7.1231762347921901</v>
      </c>
      <c r="AB59">
        <v>10.036103886848441</v>
      </c>
      <c r="AC59">
        <v>7.3809582818159241</v>
      </c>
      <c r="AD59">
        <v>4.6299000822306473</v>
      </c>
      <c r="AE59">
        <v>12.557578869470161</v>
      </c>
      <c r="AF59">
        <v>0</v>
      </c>
      <c r="AG59">
        <v>0</v>
      </c>
      <c r="AH59">
        <v>4.9283461409999996</v>
      </c>
      <c r="AI59">
        <v>0</v>
      </c>
      <c r="AJ59">
        <v>0</v>
      </c>
      <c r="AK59">
        <v>11.200552969806781</v>
      </c>
      <c r="AL59">
        <v>21.099650000000004</v>
      </c>
      <c r="AM59">
        <v>4.0144417889506094</v>
      </c>
      <c r="AN59">
        <v>0</v>
      </c>
      <c r="AO59">
        <v>0</v>
      </c>
      <c r="AP59">
        <v>0.65067878317061167</v>
      </c>
      <c r="AQ59">
        <v>0</v>
      </c>
      <c r="AR59">
        <v>9.5336000000000034</v>
      </c>
      <c r="AS59">
        <v>8.200800048420156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627.0793357124918</v>
      </c>
      <c r="DN59">
        <v>21.266180231385984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90.428430169161402</v>
      </c>
      <c r="L60">
        <v>35.521848763749738</v>
      </c>
      <c r="M60">
        <v>0</v>
      </c>
      <c r="N60">
        <v>29.999573549000473</v>
      </c>
      <c r="O60">
        <v>50.381250150787551</v>
      </c>
      <c r="P60">
        <v>60.215400097241819</v>
      </c>
      <c r="Q60">
        <v>3.0007156896857352</v>
      </c>
      <c r="R60">
        <v>6.0207432405497761</v>
      </c>
      <c r="S60">
        <v>3.5103390739066822</v>
      </c>
      <c r="T60">
        <v>0</v>
      </c>
      <c r="U60">
        <v>241.95594634657755</v>
      </c>
      <c r="V60">
        <v>1.8482018460431655</v>
      </c>
      <c r="W60">
        <v>5.5827110106965074</v>
      </c>
      <c r="X60">
        <v>23.778193517429848</v>
      </c>
      <c r="Y60">
        <v>0</v>
      </c>
      <c r="Z60">
        <v>1.6646652</v>
      </c>
      <c r="AA60">
        <v>7.1231762347921901</v>
      </c>
      <c r="AB60">
        <v>10.036103886848441</v>
      </c>
      <c r="AC60">
        <v>7.3809582818159241</v>
      </c>
      <c r="AD60">
        <v>4.6299000822306473</v>
      </c>
      <c r="AE60">
        <v>12.557578869470161</v>
      </c>
      <c r="AF60">
        <v>0</v>
      </c>
      <c r="AG60">
        <v>0</v>
      </c>
      <c r="AH60">
        <v>12.1730149434</v>
      </c>
      <c r="AI60">
        <v>0</v>
      </c>
      <c r="AJ60">
        <v>0</v>
      </c>
      <c r="AK60">
        <v>11.200552969806781</v>
      </c>
      <c r="AL60">
        <v>21.099650000000004</v>
      </c>
      <c r="AM60">
        <v>4.0144417889506094</v>
      </c>
      <c r="AN60">
        <v>0</v>
      </c>
      <c r="AO60">
        <v>0</v>
      </c>
      <c r="AP60">
        <v>0.65067878317061167</v>
      </c>
      <c r="AQ60">
        <v>0</v>
      </c>
      <c r="AR60">
        <v>9.5336000000000034</v>
      </c>
      <c r="AS60">
        <v>8.200800048420156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640.77769118587821</v>
      </c>
      <c r="DN60">
        <v>21.730783357857387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90.428430169161402</v>
      </c>
      <c r="L61">
        <v>35.521848763749738</v>
      </c>
      <c r="M61">
        <v>0</v>
      </c>
      <c r="N61">
        <v>29.999573549000473</v>
      </c>
      <c r="O61">
        <v>50.381250150787551</v>
      </c>
      <c r="P61">
        <v>60.215400097241819</v>
      </c>
      <c r="Q61">
        <v>3.0007156896857352</v>
      </c>
      <c r="R61">
        <v>6.0207432405497761</v>
      </c>
      <c r="S61">
        <v>3.5103390739066822</v>
      </c>
      <c r="T61">
        <v>0</v>
      </c>
      <c r="U61">
        <v>241.95594634657755</v>
      </c>
      <c r="V61">
        <v>3.9034673971223017</v>
      </c>
      <c r="W61">
        <v>11.152110678857623</v>
      </c>
      <c r="X61">
        <v>37.159817757157832</v>
      </c>
      <c r="Y61">
        <v>0</v>
      </c>
      <c r="Z61">
        <v>1.6646652</v>
      </c>
      <c r="AA61">
        <v>7.1231762347921901</v>
      </c>
      <c r="AB61">
        <v>10.036103886848441</v>
      </c>
      <c r="AC61">
        <v>7.3809582818159241</v>
      </c>
      <c r="AD61">
        <v>4.6299000822306473</v>
      </c>
      <c r="AE61">
        <v>12.557578869470161</v>
      </c>
      <c r="AF61">
        <v>0</v>
      </c>
      <c r="AG61">
        <v>0</v>
      </c>
      <c r="AH61">
        <v>18.259522415099998</v>
      </c>
      <c r="AI61">
        <v>0</v>
      </c>
      <c r="AJ61">
        <v>0</v>
      </c>
      <c r="AK61">
        <v>11.200552969806781</v>
      </c>
      <c r="AL61">
        <v>21.099650000000004</v>
      </c>
      <c r="AM61">
        <v>4.0144417889506094</v>
      </c>
      <c r="AN61">
        <v>0</v>
      </c>
      <c r="AO61">
        <v>0</v>
      </c>
      <c r="AP61">
        <v>0.97601817475591746</v>
      </c>
      <c r="AQ61">
        <v>0</v>
      </c>
      <c r="AR61">
        <v>9.5336000000000034</v>
      </c>
      <c r="AS61">
        <v>8.200800048420156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667.29614592095345</v>
      </c>
      <c r="DN61">
        <v>22.630464945035914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90.428430169161402</v>
      </c>
      <c r="L62">
        <v>35.521848763749738</v>
      </c>
      <c r="M62">
        <v>0</v>
      </c>
      <c r="N62">
        <v>29.999573549000473</v>
      </c>
      <c r="O62">
        <v>50.381250150787551</v>
      </c>
      <c r="P62">
        <v>60.215400097241819</v>
      </c>
      <c r="Q62">
        <v>3.0016080317375846</v>
      </c>
      <c r="R62">
        <v>9.3250036470975335</v>
      </c>
      <c r="S62">
        <v>3.5825970440323642</v>
      </c>
      <c r="T62">
        <v>0</v>
      </c>
      <c r="U62">
        <v>241.95594634657755</v>
      </c>
      <c r="V62">
        <v>4.8956782733812947</v>
      </c>
      <c r="W62">
        <v>11.152110678857623</v>
      </c>
      <c r="X62">
        <v>37.159817757157832</v>
      </c>
      <c r="Y62">
        <v>0</v>
      </c>
      <c r="Z62">
        <v>3.3293304000000008</v>
      </c>
      <c r="AA62">
        <v>7.1231762347921901</v>
      </c>
      <c r="AB62">
        <v>10.036103886848441</v>
      </c>
      <c r="AC62">
        <v>7.3809582818159241</v>
      </c>
      <c r="AD62">
        <v>4.6299000822306473</v>
      </c>
      <c r="AE62">
        <v>12.557578869470161</v>
      </c>
      <c r="AF62">
        <v>0</v>
      </c>
      <c r="AG62">
        <v>0</v>
      </c>
      <c r="AH62">
        <v>20.058368768999998</v>
      </c>
      <c r="AI62">
        <v>0.80825018106016933</v>
      </c>
      <c r="AJ62">
        <v>0</v>
      </c>
      <c r="AK62">
        <v>11.200552969806781</v>
      </c>
      <c r="AL62">
        <v>21.099650000000004</v>
      </c>
      <c r="AM62">
        <v>4.0144417889506094</v>
      </c>
      <c r="AN62">
        <v>0</v>
      </c>
      <c r="AO62">
        <v>0</v>
      </c>
      <c r="AP62">
        <v>0.97601817475591746</v>
      </c>
      <c r="AQ62">
        <v>0</v>
      </c>
      <c r="AR62">
        <v>9.5336000000000034</v>
      </c>
      <c r="AS62">
        <v>8.200800048420156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675.6541073856481</v>
      </c>
      <c r="DN62">
        <v>22.91388681028582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90.428430169161402</v>
      </c>
      <c r="L63">
        <v>35.763951838707456</v>
      </c>
      <c r="M63">
        <v>0</v>
      </c>
      <c r="N63">
        <v>29.999573549000473</v>
      </c>
      <c r="O63">
        <v>50.381250150787551</v>
      </c>
      <c r="P63">
        <v>60.579725326261745</v>
      </c>
      <c r="Q63">
        <v>3.0006497952050184</v>
      </c>
      <c r="R63">
        <v>9.3750272702929145</v>
      </c>
      <c r="S63">
        <v>3.5825970440323642</v>
      </c>
      <c r="T63">
        <v>0</v>
      </c>
      <c r="U63">
        <v>241.95594634657755</v>
      </c>
      <c r="V63">
        <v>3.7257499280575543</v>
      </c>
      <c r="W63">
        <v>9.7447664489709478</v>
      </c>
      <c r="X63">
        <v>32.709251167815943</v>
      </c>
      <c r="Y63">
        <v>0</v>
      </c>
      <c r="Z63">
        <v>3.3293304000000008</v>
      </c>
      <c r="AA63">
        <v>7.1231762347921901</v>
      </c>
      <c r="AB63">
        <v>10.036103886848441</v>
      </c>
      <c r="AC63">
        <v>7.3809582818159241</v>
      </c>
      <c r="AD63">
        <v>4.6299000822306473</v>
      </c>
      <c r="AE63">
        <v>12.557578869470161</v>
      </c>
      <c r="AF63">
        <v>0</v>
      </c>
      <c r="AG63">
        <v>0</v>
      </c>
      <c r="AH63">
        <v>24.3460298868</v>
      </c>
      <c r="AI63">
        <v>0.80825018106016933</v>
      </c>
      <c r="AJ63">
        <v>0</v>
      </c>
      <c r="AK63">
        <v>11.200552969806781</v>
      </c>
      <c r="AL63">
        <v>21.099650000000004</v>
      </c>
      <c r="AM63">
        <v>4.0144417889506094</v>
      </c>
      <c r="AN63">
        <v>0</v>
      </c>
      <c r="AO63">
        <v>0</v>
      </c>
      <c r="AP63">
        <v>0.97601817475591746</v>
      </c>
      <c r="AQ63">
        <v>0</v>
      </c>
      <c r="AR63">
        <v>9.5336000000000034</v>
      </c>
      <c r="AS63">
        <v>8.200800048420156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673.63792121336053</v>
      </c>
      <c r="DN63">
        <v>22.845388626461382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90.428430169161402</v>
      </c>
      <c r="L64">
        <v>35.763951838707456</v>
      </c>
      <c r="M64">
        <v>0</v>
      </c>
      <c r="N64">
        <v>29.999573549000473</v>
      </c>
      <c r="O64">
        <v>50.381250150787551</v>
      </c>
      <c r="P64">
        <v>60.587100145862735</v>
      </c>
      <c r="Q64">
        <v>3.0006497952050184</v>
      </c>
      <c r="R64">
        <v>9.3750272702929145</v>
      </c>
      <c r="S64">
        <v>3.5825970440323642</v>
      </c>
      <c r="T64">
        <v>0</v>
      </c>
      <c r="U64">
        <v>241.95594634657755</v>
      </c>
      <c r="V64">
        <v>3.7257499280575543</v>
      </c>
      <c r="W64">
        <v>9.7447664489709478</v>
      </c>
      <c r="X64">
        <v>32.709251167815943</v>
      </c>
      <c r="Y64">
        <v>0</v>
      </c>
      <c r="Z64">
        <v>3.3293304000000008</v>
      </c>
      <c r="AA64">
        <v>7.1231762347921901</v>
      </c>
      <c r="AB64">
        <v>10.036103886848441</v>
      </c>
      <c r="AC64">
        <v>7.3809582818159241</v>
      </c>
      <c r="AD64">
        <v>4.6299000822306473</v>
      </c>
      <c r="AE64">
        <v>12.557578869470161</v>
      </c>
      <c r="AF64">
        <v>0</v>
      </c>
      <c r="AG64">
        <v>0</v>
      </c>
      <c r="AH64">
        <v>24.3460298868</v>
      </c>
      <c r="AI64">
        <v>0.80825018106016933</v>
      </c>
      <c r="AJ64">
        <v>0</v>
      </c>
      <c r="AK64">
        <v>11.200552969806781</v>
      </c>
      <c r="AL64">
        <v>21.099650000000004</v>
      </c>
      <c r="AM64">
        <v>4.0144417889506094</v>
      </c>
      <c r="AN64">
        <v>0</v>
      </c>
      <c r="AO64">
        <v>0</v>
      </c>
      <c r="AP64">
        <v>0.97601817475591746</v>
      </c>
      <c r="AQ64">
        <v>0</v>
      </c>
      <c r="AR64">
        <v>9.5336000000000034</v>
      </c>
      <c r="AS64">
        <v>8.200800048420156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673.64505438703975</v>
      </c>
      <c r="DN64">
        <v>22.845630272383172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90.426830069952302</v>
      </c>
      <c r="L65">
        <v>35.763951838707456</v>
      </c>
      <c r="M65">
        <v>0</v>
      </c>
      <c r="N65">
        <v>29.999573549000473</v>
      </c>
      <c r="O65">
        <v>50.381250150787551</v>
      </c>
      <c r="P65">
        <v>60.587100145862735</v>
      </c>
      <c r="Q65">
        <v>3.0006497952050184</v>
      </c>
      <c r="R65">
        <v>9.3750272702929145</v>
      </c>
      <c r="S65">
        <v>3.5825970440323642</v>
      </c>
      <c r="T65">
        <v>0</v>
      </c>
      <c r="U65">
        <v>241.95594634657755</v>
      </c>
      <c r="V65">
        <v>3.7257499280575543</v>
      </c>
      <c r="W65">
        <v>9.7447664489709478</v>
      </c>
      <c r="X65">
        <v>32.709251167815943</v>
      </c>
      <c r="Y65">
        <v>0</v>
      </c>
      <c r="Z65">
        <v>3.3293304000000008</v>
      </c>
      <c r="AA65">
        <v>7.1231762347921901</v>
      </c>
      <c r="AB65">
        <v>10.036103886848441</v>
      </c>
      <c r="AC65">
        <v>7.3809582818159241</v>
      </c>
      <c r="AD65">
        <v>4.6299000822306473</v>
      </c>
      <c r="AE65">
        <v>12.557578869470161</v>
      </c>
      <c r="AF65">
        <v>0</v>
      </c>
      <c r="AG65">
        <v>0</v>
      </c>
      <c r="AH65">
        <v>24.3460298868</v>
      </c>
      <c r="AI65">
        <v>3.5562998310105098</v>
      </c>
      <c r="AJ65">
        <v>0</v>
      </c>
      <c r="AK65">
        <v>11.200552969806781</v>
      </c>
      <c r="AL65">
        <v>21.099650000000004</v>
      </c>
      <c r="AM65">
        <v>4.0144417889506094</v>
      </c>
      <c r="AN65">
        <v>0</v>
      </c>
      <c r="AO65">
        <v>0</v>
      </c>
      <c r="AP65">
        <v>0.97601817475591746</v>
      </c>
      <c r="AQ65">
        <v>0</v>
      </c>
      <c r="AR65">
        <v>9.5336000000000034</v>
      </c>
      <c r="AS65">
        <v>8.200800048420156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676.30142035349297</v>
      </c>
      <c r="DN65">
        <v>22.935713856671089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90.426830069952302</v>
      </c>
      <c r="L66">
        <v>35.763951838707456</v>
      </c>
      <c r="M66">
        <v>0</v>
      </c>
      <c r="N66">
        <v>29.999573549000473</v>
      </c>
      <c r="O66">
        <v>50.381250150787551</v>
      </c>
      <c r="P66">
        <v>60.587100145862735</v>
      </c>
      <c r="Q66">
        <v>3.0006497952050184</v>
      </c>
      <c r="R66">
        <v>9.3750272702929145</v>
      </c>
      <c r="S66">
        <v>3.5825970440323642</v>
      </c>
      <c r="T66">
        <v>0</v>
      </c>
      <c r="U66">
        <v>241.95594634657755</v>
      </c>
      <c r="V66">
        <v>3.7257499280575543</v>
      </c>
      <c r="W66">
        <v>9.7447664489709478</v>
      </c>
      <c r="X66">
        <v>32.709251167815943</v>
      </c>
      <c r="Y66">
        <v>0</v>
      </c>
      <c r="Z66">
        <v>3.3293304000000008</v>
      </c>
      <c r="AA66">
        <v>7.1231762347921901</v>
      </c>
      <c r="AB66">
        <v>10.036103886848441</v>
      </c>
      <c r="AC66">
        <v>7.3809582818159241</v>
      </c>
      <c r="AD66">
        <v>4.6299000822306473</v>
      </c>
      <c r="AE66">
        <v>12.557578869470161</v>
      </c>
      <c r="AF66">
        <v>0</v>
      </c>
      <c r="AG66">
        <v>0</v>
      </c>
      <c r="AH66">
        <v>24.3460298868</v>
      </c>
      <c r="AI66">
        <v>3.5562998310105098</v>
      </c>
      <c r="AJ66">
        <v>0</v>
      </c>
      <c r="AK66">
        <v>11.200552969806781</v>
      </c>
      <c r="AL66">
        <v>21.099650000000004</v>
      </c>
      <c r="AM66">
        <v>4.0144417889506094</v>
      </c>
      <c r="AN66">
        <v>0</v>
      </c>
      <c r="AO66">
        <v>0</v>
      </c>
      <c r="AP66">
        <v>0.97601817475591746</v>
      </c>
      <c r="AQ66">
        <v>0</v>
      </c>
      <c r="AR66">
        <v>9.5336000000000034</v>
      </c>
      <c r="AS66">
        <v>8.200800048420156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676.30142035349297</v>
      </c>
      <c r="DN66">
        <v>22.935713856671089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90.412169967232629</v>
      </c>
      <c r="L67">
        <v>35.763951838707456</v>
      </c>
      <c r="M67">
        <v>0</v>
      </c>
      <c r="N67">
        <v>29.999573549000473</v>
      </c>
      <c r="O67">
        <v>50.381250150787551</v>
      </c>
      <c r="P67">
        <v>60.586467101616918</v>
      </c>
      <c r="Q67">
        <v>3.0006497952050184</v>
      </c>
      <c r="R67">
        <v>9.3750272702929145</v>
      </c>
      <c r="S67">
        <v>3.5825970440323642</v>
      </c>
      <c r="T67">
        <v>0</v>
      </c>
      <c r="U67">
        <v>241.95594634657755</v>
      </c>
      <c r="V67">
        <v>3.7257499280575543</v>
      </c>
      <c r="W67">
        <v>9.7447664489709478</v>
      </c>
      <c r="X67">
        <v>32.709251167815943</v>
      </c>
      <c r="Y67">
        <v>0</v>
      </c>
      <c r="Z67">
        <v>3.2969200000000001</v>
      </c>
      <c r="AA67">
        <v>7.1231762347921901</v>
      </c>
      <c r="AB67">
        <v>10.036103886848441</v>
      </c>
      <c r="AC67">
        <v>7.3809582818159241</v>
      </c>
      <c r="AD67">
        <v>4.6299000822306473</v>
      </c>
      <c r="AE67">
        <v>12.557578869470161</v>
      </c>
      <c r="AF67">
        <v>0</v>
      </c>
      <c r="AG67">
        <v>0</v>
      </c>
      <c r="AH67">
        <v>24.3460298868</v>
      </c>
      <c r="AI67">
        <v>3.5562998310105098</v>
      </c>
      <c r="AJ67">
        <v>0</v>
      </c>
      <c r="AK67">
        <v>11.200552969806781</v>
      </c>
      <c r="AL67">
        <v>21.099650000000004</v>
      </c>
      <c r="AM67">
        <v>4.0144417889506094</v>
      </c>
      <c r="AN67">
        <v>0</v>
      </c>
      <c r="AO67">
        <v>0</v>
      </c>
      <c r="AP67">
        <v>1.3013575663412233</v>
      </c>
      <c r="AQ67">
        <v>0</v>
      </c>
      <c r="AR67">
        <v>9.5336000000000034</v>
      </c>
      <c r="AS67">
        <v>8.200800048420156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676.56993011571842</v>
      </c>
      <c r="DN67">
        <v>22.944839939065513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90.418749005446486</v>
      </c>
      <c r="L68">
        <v>35.763951838707456</v>
      </c>
      <c r="M68">
        <v>0</v>
      </c>
      <c r="N68">
        <v>29.999573549000473</v>
      </c>
      <c r="O68">
        <v>50.381250150787551</v>
      </c>
      <c r="P68">
        <v>60.586467101616918</v>
      </c>
      <c r="Q68">
        <v>3.0006497952050184</v>
      </c>
      <c r="R68">
        <v>9.3750272702929145</v>
      </c>
      <c r="S68">
        <v>3.5825970440323642</v>
      </c>
      <c r="T68">
        <v>0</v>
      </c>
      <c r="U68">
        <v>241.95594634657755</v>
      </c>
      <c r="V68">
        <v>3.7257499280575543</v>
      </c>
      <c r="W68">
        <v>9.7447664489709478</v>
      </c>
      <c r="X68">
        <v>32.709251167815943</v>
      </c>
      <c r="Y68">
        <v>0</v>
      </c>
      <c r="Z68">
        <v>3.3293304000000008</v>
      </c>
      <c r="AA68">
        <v>10.705230943060082</v>
      </c>
      <c r="AB68">
        <v>10.036103886848441</v>
      </c>
      <c r="AC68">
        <v>7.3809582818159241</v>
      </c>
      <c r="AD68">
        <v>4.6299000822306473</v>
      </c>
      <c r="AE68">
        <v>12.557578869470161</v>
      </c>
      <c r="AF68">
        <v>0</v>
      </c>
      <c r="AG68">
        <v>0</v>
      </c>
      <c r="AH68">
        <v>24.3460298868</v>
      </c>
      <c r="AI68">
        <v>3.5562998310105098</v>
      </c>
      <c r="AJ68">
        <v>0</v>
      </c>
      <c r="AK68">
        <v>11.200552969806781</v>
      </c>
      <c r="AL68">
        <v>21.099650000000004</v>
      </c>
      <c r="AM68">
        <v>4.0144417889506094</v>
      </c>
      <c r="AN68">
        <v>0</v>
      </c>
      <c r="AO68">
        <v>0</v>
      </c>
      <c r="AP68">
        <v>1.3013575663412233</v>
      </c>
      <c r="AQ68">
        <v>0</v>
      </c>
      <c r="AR68">
        <v>9.5336000000000034</v>
      </c>
      <c r="AS68">
        <v>8.200800048420156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680.07212310188436</v>
      </c>
      <c r="DN68">
        <v>23.063691099381511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90.412169967232629</v>
      </c>
      <c r="L69">
        <v>35.763951838707456</v>
      </c>
      <c r="M69">
        <v>0</v>
      </c>
      <c r="N69">
        <v>29.999573549000473</v>
      </c>
      <c r="O69">
        <v>50.381250150787551</v>
      </c>
      <c r="P69">
        <v>60.586467101616918</v>
      </c>
      <c r="Q69">
        <v>3.0006497952050184</v>
      </c>
      <c r="R69">
        <v>9.3750272702929145</v>
      </c>
      <c r="S69">
        <v>3.5825970440323642</v>
      </c>
      <c r="T69">
        <v>0</v>
      </c>
      <c r="U69">
        <v>241.95594634657755</v>
      </c>
      <c r="V69">
        <v>3.7257499280575543</v>
      </c>
      <c r="W69">
        <v>9.7447664489709478</v>
      </c>
      <c r="X69">
        <v>32.709251167815943</v>
      </c>
      <c r="Y69">
        <v>0</v>
      </c>
      <c r="Z69">
        <v>3.3293304000000008</v>
      </c>
      <c r="AA69">
        <v>10.705230943060082</v>
      </c>
      <c r="AB69">
        <v>10.036103886848441</v>
      </c>
      <c r="AC69">
        <v>7.3809582818159241</v>
      </c>
      <c r="AD69">
        <v>4.6299000822306473</v>
      </c>
      <c r="AE69">
        <v>12.557578869470161</v>
      </c>
      <c r="AF69">
        <v>0</v>
      </c>
      <c r="AG69">
        <v>0</v>
      </c>
      <c r="AH69">
        <v>24.3460298868</v>
      </c>
      <c r="AI69">
        <v>0.80825018106016933</v>
      </c>
      <c r="AJ69">
        <v>0</v>
      </c>
      <c r="AK69">
        <v>11.200552969806781</v>
      </c>
      <c r="AL69">
        <v>21.099650000000004</v>
      </c>
      <c r="AM69">
        <v>4.0144417889506094</v>
      </c>
      <c r="AN69">
        <v>0</v>
      </c>
      <c r="AO69">
        <v>0</v>
      </c>
      <c r="AP69">
        <v>1.3013575663412233</v>
      </c>
      <c r="AQ69">
        <v>0</v>
      </c>
      <c r="AR69">
        <v>9.5336000000000034</v>
      </c>
      <c r="AS69">
        <v>8.200800048420156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677.4078460799675</v>
      </c>
      <c r="DN69">
        <v>22.973339433134111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90.418749005446486</v>
      </c>
      <c r="L70">
        <v>35.763951838707456</v>
      </c>
      <c r="M70">
        <v>0</v>
      </c>
      <c r="N70">
        <v>29.999573549000473</v>
      </c>
      <c r="O70">
        <v>50.381250150787551</v>
      </c>
      <c r="P70">
        <v>60.586467101616918</v>
      </c>
      <c r="Q70">
        <v>3.0006497952050184</v>
      </c>
      <c r="R70">
        <v>9.3750272702929145</v>
      </c>
      <c r="S70">
        <v>3.5825970440323642</v>
      </c>
      <c r="T70">
        <v>0</v>
      </c>
      <c r="U70">
        <v>241.95594634657755</v>
      </c>
      <c r="V70">
        <v>3.7257499280575543</v>
      </c>
      <c r="W70">
        <v>9.7447664489709478</v>
      </c>
      <c r="X70">
        <v>32.709251167815943</v>
      </c>
      <c r="Y70">
        <v>0</v>
      </c>
      <c r="Z70">
        <v>3.3293304000000008</v>
      </c>
      <c r="AA70">
        <v>10.705230943060082</v>
      </c>
      <c r="AB70">
        <v>10.036103886848441</v>
      </c>
      <c r="AC70">
        <v>7.3809582818159241</v>
      </c>
      <c r="AD70">
        <v>4.6299000822306473</v>
      </c>
      <c r="AE70">
        <v>12.557578869470161</v>
      </c>
      <c r="AF70">
        <v>0</v>
      </c>
      <c r="AG70">
        <v>0</v>
      </c>
      <c r="AH70">
        <v>24.3460298868</v>
      </c>
      <c r="AI70">
        <v>0.80825018106016933</v>
      </c>
      <c r="AJ70">
        <v>0</v>
      </c>
      <c r="AK70">
        <v>11.200552969806781</v>
      </c>
      <c r="AL70">
        <v>21.099650000000004</v>
      </c>
      <c r="AM70">
        <v>4.0144417889506094</v>
      </c>
      <c r="AN70">
        <v>0</v>
      </c>
      <c r="AO70">
        <v>0</v>
      </c>
      <c r="AP70">
        <v>1.3013575663412233</v>
      </c>
      <c r="AQ70">
        <v>0</v>
      </c>
      <c r="AR70">
        <v>9.5336000000000034</v>
      </c>
      <c r="AS70">
        <v>8.200800048420156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677.41420954959324</v>
      </c>
      <c r="DN70">
        <v>22.9735550017223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90.412169967232629</v>
      </c>
      <c r="L71">
        <v>35.763951838707456</v>
      </c>
      <c r="M71">
        <v>0</v>
      </c>
      <c r="N71">
        <v>29.999573549000473</v>
      </c>
      <c r="O71">
        <v>50.381250150787551</v>
      </c>
      <c r="P71">
        <v>60.586467101616918</v>
      </c>
      <c r="Q71">
        <v>3.0006497952050184</v>
      </c>
      <c r="R71">
        <v>9.3750272702929145</v>
      </c>
      <c r="S71">
        <v>3.5825970440323642</v>
      </c>
      <c r="T71">
        <v>0</v>
      </c>
      <c r="U71">
        <v>241.95594634657755</v>
      </c>
      <c r="V71">
        <v>3.7257499280575543</v>
      </c>
      <c r="W71">
        <v>11.16989300667208</v>
      </c>
      <c r="X71">
        <v>37.269049699704475</v>
      </c>
      <c r="Y71">
        <v>0</v>
      </c>
      <c r="Z71">
        <v>3.3293304000000008</v>
      </c>
      <c r="AA71">
        <v>10.705230943060082</v>
      </c>
      <c r="AB71">
        <v>10.036103886848441</v>
      </c>
      <c r="AC71">
        <v>7.3809582818159241</v>
      </c>
      <c r="AD71">
        <v>4.6299000822306473</v>
      </c>
      <c r="AE71">
        <v>12.557578869470161</v>
      </c>
      <c r="AF71">
        <v>0</v>
      </c>
      <c r="AG71">
        <v>0</v>
      </c>
      <c r="AH71">
        <v>24.3460298868</v>
      </c>
      <c r="AI71">
        <v>0.80825018106016933</v>
      </c>
      <c r="AJ71">
        <v>0</v>
      </c>
      <c r="AK71">
        <v>11.200552969806781</v>
      </c>
      <c r="AL71">
        <v>21.099650000000004</v>
      </c>
      <c r="AM71">
        <v>4.0144417889506094</v>
      </c>
      <c r="AN71">
        <v>0</v>
      </c>
      <c r="AO71">
        <v>0</v>
      </c>
      <c r="AP71">
        <v>1.3013575663412233</v>
      </c>
      <c r="AQ71">
        <v>0</v>
      </c>
      <c r="AR71">
        <v>10.0944</v>
      </c>
      <c r="AS71">
        <v>8.200800048420156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683.73874756729697</v>
      </c>
      <c r="DN71">
        <v>23.188163035394236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90.418749005446486</v>
      </c>
      <c r="L72">
        <v>35.763951838707456</v>
      </c>
      <c r="M72">
        <v>0</v>
      </c>
      <c r="N72">
        <v>29.999573549000473</v>
      </c>
      <c r="O72">
        <v>50.381250150787551</v>
      </c>
      <c r="P72">
        <v>60.586467101616918</v>
      </c>
      <c r="Q72">
        <v>3.0006497952050184</v>
      </c>
      <c r="R72">
        <v>9.3750272702929145</v>
      </c>
      <c r="S72">
        <v>3.5825970440323642</v>
      </c>
      <c r="T72">
        <v>0</v>
      </c>
      <c r="U72">
        <v>241.95594634657755</v>
      </c>
      <c r="V72">
        <v>3.7257499280575543</v>
      </c>
      <c r="W72">
        <v>11.16989300667208</v>
      </c>
      <c r="X72">
        <v>37.269049699704475</v>
      </c>
      <c r="Y72">
        <v>0</v>
      </c>
      <c r="Z72">
        <v>3.3293304000000008</v>
      </c>
      <c r="AA72">
        <v>10.705230943060082</v>
      </c>
      <c r="AB72">
        <v>10.036103886848441</v>
      </c>
      <c r="AC72">
        <v>7.3809582818159241</v>
      </c>
      <c r="AD72">
        <v>4.6299000822306473</v>
      </c>
      <c r="AE72">
        <v>12.557578869470161</v>
      </c>
      <c r="AF72">
        <v>0</v>
      </c>
      <c r="AG72">
        <v>0</v>
      </c>
      <c r="AH72">
        <v>24.3460298868</v>
      </c>
      <c r="AI72">
        <v>0.80825018106016933</v>
      </c>
      <c r="AJ72">
        <v>0</v>
      </c>
      <c r="AK72">
        <v>11.200552969806781</v>
      </c>
      <c r="AL72">
        <v>21.099650000000004</v>
      </c>
      <c r="AM72">
        <v>4.0144417889506094</v>
      </c>
      <c r="AN72">
        <v>0</v>
      </c>
      <c r="AO72">
        <v>0</v>
      </c>
      <c r="AP72">
        <v>1.3013575663412233</v>
      </c>
      <c r="AQ72">
        <v>0</v>
      </c>
      <c r="AR72">
        <v>10.0944</v>
      </c>
      <c r="AS72">
        <v>8.200800048420156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683.74511103692271</v>
      </c>
      <c r="DN72">
        <v>23.188378603982425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90.472074535616187</v>
      </c>
      <c r="L73">
        <v>38.288475864688316</v>
      </c>
      <c r="M73">
        <v>0</v>
      </c>
      <c r="N73">
        <v>29.999573549000473</v>
      </c>
      <c r="O73">
        <v>50.381250150787551</v>
      </c>
      <c r="P73">
        <v>60.586467101616918</v>
      </c>
      <c r="Q73">
        <v>3.0006497952050184</v>
      </c>
      <c r="R73">
        <v>9.3750272702929145</v>
      </c>
      <c r="S73">
        <v>3.5825970440323642</v>
      </c>
      <c r="T73">
        <v>0</v>
      </c>
      <c r="U73">
        <v>241.95594634657755</v>
      </c>
      <c r="V73">
        <v>3.7257499280575543</v>
      </c>
      <c r="W73">
        <v>9.7447664489709478</v>
      </c>
      <c r="X73">
        <v>32.709251167815943</v>
      </c>
      <c r="Y73">
        <v>0</v>
      </c>
      <c r="Z73">
        <v>2.2351999999999999</v>
      </c>
      <c r="AA73">
        <v>10.705230943060082</v>
      </c>
      <c r="AB73">
        <v>10.036103886848441</v>
      </c>
      <c r="AC73">
        <v>7.3809582818159241</v>
      </c>
      <c r="AD73">
        <v>4.6299000822306473</v>
      </c>
      <c r="AE73">
        <v>12.557578869470161</v>
      </c>
      <c r="AF73">
        <v>0</v>
      </c>
      <c r="AG73">
        <v>0</v>
      </c>
      <c r="AH73">
        <v>24.3460298868</v>
      </c>
      <c r="AI73">
        <v>0.80825018106016933</v>
      </c>
      <c r="AJ73">
        <v>0</v>
      </c>
      <c r="AK73">
        <v>11.200552969806781</v>
      </c>
      <c r="AL73">
        <v>21.099650000000004</v>
      </c>
      <c r="AM73">
        <v>4.0144417889506094</v>
      </c>
      <c r="AN73">
        <v>0</v>
      </c>
      <c r="AO73">
        <v>0</v>
      </c>
      <c r="AP73">
        <v>1.9520363495118349</v>
      </c>
      <c r="AQ73">
        <v>0</v>
      </c>
      <c r="AR73">
        <v>9.5336000000000034</v>
      </c>
      <c r="AS73">
        <v>8.200800048420156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679.47856071824799</v>
      </c>
      <c r="DN73">
        <v>23.043601772388616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90.478554062190355</v>
      </c>
      <c r="L74">
        <v>36.305471860989996</v>
      </c>
      <c r="M74">
        <v>0</v>
      </c>
      <c r="N74">
        <v>29.999573549000473</v>
      </c>
      <c r="O74">
        <v>50.381250150787551</v>
      </c>
      <c r="P74">
        <v>60.586467101616918</v>
      </c>
      <c r="Q74">
        <v>3.0006497952050184</v>
      </c>
      <c r="R74">
        <v>9.3750272702929145</v>
      </c>
      <c r="S74">
        <v>3.5825970440323642</v>
      </c>
      <c r="T74">
        <v>0</v>
      </c>
      <c r="U74">
        <v>241.95594634657755</v>
      </c>
      <c r="V74">
        <v>3.7257499280575543</v>
      </c>
      <c r="W74">
        <v>9.7447664489709478</v>
      </c>
      <c r="X74">
        <v>32.709251167815943</v>
      </c>
      <c r="Y74">
        <v>0</v>
      </c>
      <c r="Z74">
        <v>2.2351999999999999</v>
      </c>
      <c r="AA74">
        <v>10.705230943060082</v>
      </c>
      <c r="AB74">
        <v>10.036103886848441</v>
      </c>
      <c r="AC74">
        <v>7.3809582818159241</v>
      </c>
      <c r="AD74">
        <v>4.6299000822306473</v>
      </c>
      <c r="AE74">
        <v>12.557578869470161</v>
      </c>
      <c r="AF74">
        <v>0</v>
      </c>
      <c r="AG74">
        <v>0</v>
      </c>
      <c r="AH74">
        <v>24.3460298868</v>
      </c>
      <c r="AI74">
        <v>0.80825018106016933</v>
      </c>
      <c r="AJ74">
        <v>0</v>
      </c>
      <c r="AK74">
        <v>11.200552969806781</v>
      </c>
      <c r="AL74">
        <v>21.099650000000004</v>
      </c>
      <c r="AM74">
        <v>4.0144417889506094</v>
      </c>
      <c r="AN74">
        <v>0</v>
      </c>
      <c r="AO74">
        <v>0</v>
      </c>
      <c r="AP74">
        <v>1.9520363495118349</v>
      </c>
      <c r="AQ74">
        <v>0</v>
      </c>
      <c r="AR74">
        <v>9.5336000000000034</v>
      </c>
      <c r="AS74">
        <v>8.200800048420156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677.56686632108881</v>
      </c>
      <c r="DN74">
        <v>22.97877169242344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90.472074535616187</v>
      </c>
      <c r="L75">
        <v>35.831230504493533</v>
      </c>
      <c r="M75">
        <v>0</v>
      </c>
      <c r="N75">
        <v>29.999573549000473</v>
      </c>
      <c r="O75">
        <v>50.381250150787551</v>
      </c>
      <c r="P75">
        <v>60.586467101616918</v>
      </c>
      <c r="Q75">
        <v>3.0006497952050184</v>
      </c>
      <c r="R75">
        <v>9.3750272702929145</v>
      </c>
      <c r="S75">
        <v>3.5825970440323642</v>
      </c>
      <c r="T75">
        <v>0</v>
      </c>
      <c r="U75">
        <v>241.95594634657755</v>
      </c>
      <c r="V75">
        <v>3.7257499280575543</v>
      </c>
      <c r="W75">
        <v>9.7447664489709478</v>
      </c>
      <c r="X75">
        <v>32.709251167815943</v>
      </c>
      <c r="Y75">
        <v>0</v>
      </c>
      <c r="Z75">
        <v>2.2351999999999999</v>
      </c>
      <c r="AA75">
        <v>9.631336880845776</v>
      </c>
      <c r="AB75">
        <v>10.036103886848441</v>
      </c>
      <c r="AC75">
        <v>7.3809582818159241</v>
      </c>
      <c r="AD75">
        <v>4.6299000822306473</v>
      </c>
      <c r="AE75">
        <v>12.557578869470161</v>
      </c>
      <c r="AF75">
        <v>0</v>
      </c>
      <c r="AG75">
        <v>0</v>
      </c>
      <c r="AH75">
        <v>19.713384563999998</v>
      </c>
      <c r="AI75">
        <v>0.80825018106016933</v>
      </c>
      <c r="AJ75">
        <v>0</v>
      </c>
      <c r="AK75">
        <v>11.200552969806781</v>
      </c>
      <c r="AL75">
        <v>21.099650000000004</v>
      </c>
      <c r="AM75">
        <v>4.0144417889506094</v>
      </c>
      <c r="AN75">
        <v>0</v>
      </c>
      <c r="AO75">
        <v>0</v>
      </c>
      <c r="AP75">
        <v>1.9520363495118349</v>
      </c>
      <c r="AQ75">
        <v>0</v>
      </c>
      <c r="AR75">
        <v>9.5336000000000034</v>
      </c>
      <c r="AS75">
        <v>8.200800048420156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671.58257237715122</v>
      </c>
      <c r="DN75">
        <v>22.775805368276163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90.478554062190355</v>
      </c>
      <c r="L76">
        <v>35.82031000229496</v>
      </c>
      <c r="M76">
        <v>0</v>
      </c>
      <c r="N76">
        <v>29.999573549000473</v>
      </c>
      <c r="O76">
        <v>50.381250150787551</v>
      </c>
      <c r="P76">
        <v>60.586467101616918</v>
      </c>
      <c r="Q76">
        <v>3.0006497952050184</v>
      </c>
      <c r="R76">
        <v>9.3750272702929145</v>
      </c>
      <c r="S76">
        <v>3.5825970440323642</v>
      </c>
      <c r="T76">
        <v>0</v>
      </c>
      <c r="U76">
        <v>241.95594634657755</v>
      </c>
      <c r="V76">
        <v>3.7257499280575543</v>
      </c>
      <c r="W76">
        <v>9.7447664489709478</v>
      </c>
      <c r="X76">
        <v>32.709251167815943</v>
      </c>
      <c r="Y76">
        <v>0</v>
      </c>
      <c r="Z76">
        <v>2.2351999999999999</v>
      </c>
      <c r="AA76">
        <v>9.631336880845776</v>
      </c>
      <c r="AB76">
        <v>10.036103886848441</v>
      </c>
      <c r="AC76">
        <v>7.3809582818159241</v>
      </c>
      <c r="AD76">
        <v>4.6299000822306473</v>
      </c>
      <c r="AE76">
        <v>12.557578869470161</v>
      </c>
      <c r="AF76">
        <v>0</v>
      </c>
      <c r="AG76">
        <v>0</v>
      </c>
      <c r="AH76">
        <v>19.713384563999998</v>
      </c>
      <c r="AI76">
        <v>0.80825018106016933</v>
      </c>
      <c r="AJ76">
        <v>0</v>
      </c>
      <c r="AK76">
        <v>11.200552969806781</v>
      </c>
      <c r="AL76">
        <v>21.099650000000004</v>
      </c>
      <c r="AM76">
        <v>4.0144417889506094</v>
      </c>
      <c r="AN76">
        <v>0</v>
      </c>
      <c r="AO76">
        <v>0</v>
      </c>
      <c r="AP76">
        <v>1.9520363495118349</v>
      </c>
      <c r="AQ76">
        <v>0</v>
      </c>
      <c r="AR76">
        <v>9.5336000000000034</v>
      </c>
      <c r="AS76">
        <v>8.200800048420156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671.57827717984401</v>
      </c>
      <c r="DN76">
        <v>22.775659589959023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90.47045453407911</v>
      </c>
      <c r="L77">
        <v>35.778709057052382</v>
      </c>
      <c r="M77">
        <v>0</v>
      </c>
      <c r="N77">
        <v>29.999573549000473</v>
      </c>
      <c r="O77">
        <v>50.381250150787551</v>
      </c>
      <c r="P77">
        <v>60.586467101616918</v>
      </c>
      <c r="Q77">
        <v>1.4813431373127193</v>
      </c>
      <c r="R77">
        <v>6.1220660893320229</v>
      </c>
      <c r="S77">
        <v>2.7010581405227931</v>
      </c>
      <c r="T77">
        <v>0</v>
      </c>
      <c r="U77">
        <v>241.95594634657755</v>
      </c>
      <c r="V77">
        <v>4.6609893978417256</v>
      </c>
      <c r="W77">
        <v>10.894246094821195</v>
      </c>
      <c r="X77">
        <v>35.887421345514632</v>
      </c>
      <c r="Y77">
        <v>0</v>
      </c>
      <c r="Z77">
        <v>2.2351999999999999</v>
      </c>
      <c r="AA77">
        <v>10.705230943060082</v>
      </c>
      <c r="AB77">
        <v>10.036103886848441</v>
      </c>
      <c r="AC77">
        <v>7.3809582818159241</v>
      </c>
      <c r="AD77">
        <v>4.6299000822306473</v>
      </c>
      <c r="AE77">
        <v>12.557578869470161</v>
      </c>
      <c r="AF77">
        <v>0</v>
      </c>
      <c r="AG77">
        <v>0</v>
      </c>
      <c r="AH77">
        <v>24.3460298868</v>
      </c>
      <c r="AI77">
        <v>1.6164998792932208</v>
      </c>
      <c r="AJ77">
        <v>0</v>
      </c>
      <c r="AK77">
        <v>11.200552969806781</v>
      </c>
      <c r="AL77">
        <v>21.099650000000004</v>
      </c>
      <c r="AM77">
        <v>4.0144417889506094</v>
      </c>
      <c r="AN77">
        <v>0</v>
      </c>
      <c r="AO77">
        <v>0</v>
      </c>
      <c r="AP77">
        <v>1.6266969579265291</v>
      </c>
      <c r="AQ77">
        <v>0</v>
      </c>
      <c r="AR77">
        <v>9.5336000000000034</v>
      </c>
      <c r="AS77">
        <v>8.200800048420156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677.13826863891131</v>
      </c>
      <c r="DN77">
        <v>22.964499900170299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87.006696300904622</v>
      </c>
      <c r="L78">
        <v>35.651817027456516</v>
      </c>
      <c r="M78">
        <v>0</v>
      </c>
      <c r="N78">
        <v>29.999573549000473</v>
      </c>
      <c r="O78">
        <v>50.381250150787551</v>
      </c>
      <c r="P78">
        <v>60.586467101616918</v>
      </c>
      <c r="Q78">
        <v>1.4813431373127193</v>
      </c>
      <c r="R78">
        <v>6.1220660893320229</v>
      </c>
      <c r="S78">
        <v>2.3531733114672932</v>
      </c>
      <c r="T78">
        <v>0</v>
      </c>
      <c r="U78">
        <v>241.95594634657755</v>
      </c>
      <c r="V78">
        <v>4.9117283453237404</v>
      </c>
      <c r="W78">
        <v>11.16989300667208</v>
      </c>
      <c r="X78">
        <v>37.269049699704475</v>
      </c>
      <c r="Y78">
        <v>0</v>
      </c>
      <c r="Z78">
        <v>2.2351999999999999</v>
      </c>
      <c r="AA78">
        <v>10.705230943060082</v>
      </c>
      <c r="AB78">
        <v>10.036103886848441</v>
      </c>
      <c r="AC78">
        <v>7.3809582818159241</v>
      </c>
      <c r="AD78">
        <v>6.9448500024185478</v>
      </c>
      <c r="AE78">
        <v>12.557578869470161</v>
      </c>
      <c r="AF78">
        <v>0</v>
      </c>
      <c r="AG78">
        <v>0</v>
      </c>
      <c r="AH78">
        <v>33.266336327400005</v>
      </c>
      <c r="AI78">
        <v>2.5863998551518645</v>
      </c>
      <c r="AJ78">
        <v>0</v>
      </c>
      <c r="AK78">
        <v>11.200552969806781</v>
      </c>
      <c r="AL78">
        <v>21.099650000000004</v>
      </c>
      <c r="AM78">
        <v>4.0144417889506094</v>
      </c>
      <c r="AN78">
        <v>0</v>
      </c>
      <c r="AO78">
        <v>0</v>
      </c>
      <c r="AP78">
        <v>1.6266969579265291</v>
      </c>
      <c r="AQ78">
        <v>0</v>
      </c>
      <c r="AR78">
        <v>10.0944</v>
      </c>
      <c r="AS78">
        <v>8.200800048420156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687.52146810800502</v>
      </c>
      <c r="DN78">
        <v>23.316735889419942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90.358130830702038</v>
      </c>
      <c r="L79">
        <v>35.485391135991527</v>
      </c>
      <c r="M79">
        <v>0</v>
      </c>
      <c r="N79">
        <v>29.999573549000473</v>
      </c>
      <c r="O79">
        <v>50.381250150787551</v>
      </c>
      <c r="P79">
        <v>60.586467101616918</v>
      </c>
      <c r="Q79">
        <v>2.8624011626152286</v>
      </c>
      <c r="R79">
        <v>9.3750272702929145</v>
      </c>
      <c r="S79">
        <v>3.4517175146879828</v>
      </c>
      <c r="T79">
        <v>0</v>
      </c>
      <c r="U79">
        <v>241.95594634657755</v>
      </c>
      <c r="V79">
        <v>4.9117283453237404</v>
      </c>
      <c r="W79">
        <v>11.10226935432626</v>
      </c>
      <c r="X79">
        <v>37.269049699704475</v>
      </c>
      <c r="Y79">
        <v>0</v>
      </c>
      <c r="Z79">
        <v>4.9939955999999999</v>
      </c>
      <c r="AA79">
        <v>10.705230943060082</v>
      </c>
      <c r="AB79">
        <v>10.036103886848441</v>
      </c>
      <c r="AC79">
        <v>7.3809582818159241</v>
      </c>
      <c r="AD79">
        <v>9.2812720375358708</v>
      </c>
      <c r="AE79">
        <v>12.557578869470161</v>
      </c>
      <c r="AF79">
        <v>0</v>
      </c>
      <c r="AG79">
        <v>0</v>
      </c>
      <c r="AH79">
        <v>36.519044830199995</v>
      </c>
      <c r="AI79">
        <v>12.641030031383764</v>
      </c>
      <c r="AJ79">
        <v>0</v>
      </c>
      <c r="AK79">
        <v>11.200552969806781</v>
      </c>
      <c r="AL79">
        <v>21.099650000000004</v>
      </c>
      <c r="AM79">
        <v>4.0144417889506094</v>
      </c>
      <c r="AN79">
        <v>0</v>
      </c>
      <c r="AO79">
        <v>0</v>
      </c>
      <c r="AP79">
        <v>1.6266969579265291</v>
      </c>
      <c r="AQ79">
        <v>0</v>
      </c>
      <c r="AR79">
        <v>10.0944</v>
      </c>
      <c r="AS79">
        <v>8.200800048420156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713.88032474588169</v>
      </c>
      <c r="DN79">
        <v>24.210383961163306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90.364796671840168</v>
      </c>
      <c r="L80">
        <v>35.346459694188034</v>
      </c>
      <c r="M80">
        <v>0</v>
      </c>
      <c r="N80">
        <v>29.999573549000473</v>
      </c>
      <c r="O80">
        <v>50.381250150787551</v>
      </c>
      <c r="P80">
        <v>60.586467101616918</v>
      </c>
      <c r="Q80">
        <v>1.4813431373127193</v>
      </c>
      <c r="R80">
        <v>10.386593723234705</v>
      </c>
      <c r="S80">
        <v>2.3479524955055378</v>
      </c>
      <c r="T80">
        <v>0</v>
      </c>
      <c r="U80">
        <v>241.95594634657755</v>
      </c>
      <c r="V80">
        <v>4.9117283453237404</v>
      </c>
      <c r="W80">
        <v>11.10226935432626</v>
      </c>
      <c r="X80">
        <v>37.269049699704475</v>
      </c>
      <c r="Y80">
        <v>0</v>
      </c>
      <c r="Z80">
        <v>4.9939955999999999</v>
      </c>
      <c r="AA80">
        <v>10.705230943060082</v>
      </c>
      <c r="AB80">
        <v>10.036103886848441</v>
      </c>
      <c r="AC80">
        <v>7.3809582818159241</v>
      </c>
      <c r="AD80">
        <v>9.2812720375358708</v>
      </c>
      <c r="AE80">
        <v>12.557578869470161</v>
      </c>
      <c r="AF80">
        <v>0</v>
      </c>
      <c r="AG80">
        <v>0</v>
      </c>
      <c r="AH80">
        <v>36.519044830199995</v>
      </c>
      <c r="AI80">
        <v>16.609860731631688</v>
      </c>
      <c r="AJ80">
        <v>0</v>
      </c>
      <c r="AK80">
        <v>11.200552969806781</v>
      </c>
      <c r="AL80">
        <v>21.099650000000004</v>
      </c>
      <c r="AM80">
        <v>4.0144417889506094</v>
      </c>
      <c r="AN80">
        <v>0</v>
      </c>
      <c r="AO80">
        <v>0</v>
      </c>
      <c r="AP80">
        <v>1.6266969579265291</v>
      </c>
      <c r="AQ80">
        <v>0</v>
      </c>
      <c r="AR80">
        <v>9.5336000000000034</v>
      </c>
      <c r="AS80">
        <v>8.200800048420156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715.6234751441956</v>
      </c>
      <c r="DN80">
        <v>24.269742070888771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86.358574833382775</v>
      </c>
      <c r="L81">
        <v>35.346459694188034</v>
      </c>
      <c r="M81">
        <v>0</v>
      </c>
      <c r="N81">
        <v>29.999573549000473</v>
      </c>
      <c r="O81">
        <v>50.381250150787551</v>
      </c>
      <c r="P81">
        <v>60.586467101616918</v>
      </c>
      <c r="Q81">
        <v>1.4813431373127193</v>
      </c>
      <c r="R81">
        <v>10.767584892805955</v>
      </c>
      <c r="S81">
        <v>2.0159231060900793</v>
      </c>
      <c r="T81">
        <v>0</v>
      </c>
      <c r="U81">
        <v>241.95594634657755</v>
      </c>
      <c r="V81">
        <v>4.9117283453237404</v>
      </c>
      <c r="W81">
        <v>11.10226935432626</v>
      </c>
      <c r="X81">
        <v>37.269049699704475</v>
      </c>
      <c r="Y81">
        <v>0</v>
      </c>
      <c r="Z81">
        <v>4.9939955999999999</v>
      </c>
      <c r="AA81">
        <v>10.705230943060082</v>
      </c>
      <c r="AB81">
        <v>10.036103886848441</v>
      </c>
      <c r="AC81">
        <v>7.3809582818159241</v>
      </c>
      <c r="AD81">
        <v>9.2812720375358708</v>
      </c>
      <c r="AE81">
        <v>12.557578869470161</v>
      </c>
      <c r="AF81">
        <v>0</v>
      </c>
      <c r="AG81">
        <v>0</v>
      </c>
      <c r="AH81">
        <v>36.519044830199995</v>
      </c>
      <c r="AI81">
        <v>16.609860731631688</v>
      </c>
      <c r="AJ81">
        <v>0</v>
      </c>
      <c r="AK81">
        <v>11.200552969806781</v>
      </c>
      <c r="AL81">
        <v>21.099650000000004</v>
      </c>
      <c r="AM81">
        <v>4.0144417889506094</v>
      </c>
      <c r="AN81">
        <v>0</v>
      </c>
      <c r="AO81">
        <v>0</v>
      </c>
      <c r="AP81">
        <v>1.6266969579265291</v>
      </c>
      <c r="AQ81">
        <v>0</v>
      </c>
      <c r="AR81">
        <v>9.5336000000000034</v>
      </c>
      <c r="AS81">
        <v>8.200800048420156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711.79594209537447</v>
      </c>
      <c r="DN81">
        <v>24.140015061408224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86.358574833382775</v>
      </c>
      <c r="L82">
        <v>35.346459694188034</v>
      </c>
      <c r="M82">
        <v>0</v>
      </c>
      <c r="N82">
        <v>29.999573549000473</v>
      </c>
      <c r="O82">
        <v>50.381250150787551</v>
      </c>
      <c r="P82">
        <v>60.586467101616918</v>
      </c>
      <c r="Q82">
        <v>1.4813431373127193</v>
      </c>
      <c r="R82">
        <v>10.767584892805955</v>
      </c>
      <c r="S82">
        <v>2.0159231060900793</v>
      </c>
      <c r="T82">
        <v>0</v>
      </c>
      <c r="U82">
        <v>241.95594634657755</v>
      </c>
      <c r="V82">
        <v>4.9117283453237404</v>
      </c>
      <c r="W82">
        <v>11.10226935432626</v>
      </c>
      <c r="X82">
        <v>37.269049699704475</v>
      </c>
      <c r="Y82">
        <v>0</v>
      </c>
      <c r="Z82">
        <v>4.9939955999999999</v>
      </c>
      <c r="AA82">
        <v>10.705230943060082</v>
      </c>
      <c r="AB82">
        <v>10.036103886848441</v>
      </c>
      <c r="AC82">
        <v>7.3809582818159241</v>
      </c>
      <c r="AD82">
        <v>9.2812720375358708</v>
      </c>
      <c r="AE82">
        <v>12.557578869470161</v>
      </c>
      <c r="AF82">
        <v>0</v>
      </c>
      <c r="AG82">
        <v>0</v>
      </c>
      <c r="AH82">
        <v>36.519044830199995</v>
      </c>
      <c r="AI82">
        <v>16.609860731631688</v>
      </c>
      <c r="AJ82">
        <v>0</v>
      </c>
      <c r="AK82">
        <v>11.200552969806781</v>
      </c>
      <c r="AL82">
        <v>21.099650000000004</v>
      </c>
      <c r="AM82">
        <v>4.0144417889506094</v>
      </c>
      <c r="AN82">
        <v>0</v>
      </c>
      <c r="AO82">
        <v>0</v>
      </c>
      <c r="AP82">
        <v>1.6266969579265291</v>
      </c>
      <c r="AQ82">
        <v>0</v>
      </c>
      <c r="AR82">
        <v>9.5336000000000034</v>
      </c>
      <c r="AS82">
        <v>8.200800048420156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711.79594209537447</v>
      </c>
      <c r="DN82">
        <v>24.140015061408224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86.358574833382775</v>
      </c>
      <c r="L83">
        <v>35.346459694188034</v>
      </c>
      <c r="M83">
        <v>0</v>
      </c>
      <c r="N83">
        <v>29.999573549000473</v>
      </c>
      <c r="O83">
        <v>50.381250150787551</v>
      </c>
      <c r="P83">
        <v>53.15310014586273</v>
      </c>
      <c r="Q83">
        <v>1.4813431373127193</v>
      </c>
      <c r="R83">
        <v>10.767584892805955</v>
      </c>
      <c r="S83">
        <v>2.0159231060900793</v>
      </c>
      <c r="T83">
        <v>0</v>
      </c>
      <c r="U83">
        <v>244.74908858434466</v>
      </c>
      <c r="V83">
        <v>4.9117283453237404</v>
      </c>
      <c r="W83">
        <v>11.10226935432626</v>
      </c>
      <c r="X83">
        <v>37.269049699704475</v>
      </c>
      <c r="Y83">
        <v>0</v>
      </c>
      <c r="Z83">
        <v>4.9939955999999999</v>
      </c>
      <c r="AA83">
        <v>10.705230943060082</v>
      </c>
      <c r="AB83">
        <v>10.036103886848441</v>
      </c>
      <c r="AC83">
        <v>7.3809582818159241</v>
      </c>
      <c r="AD83">
        <v>9.2812720375358708</v>
      </c>
      <c r="AE83">
        <v>12.557578869470161</v>
      </c>
      <c r="AF83">
        <v>0</v>
      </c>
      <c r="AG83">
        <v>0</v>
      </c>
      <c r="AH83">
        <v>36.519044830199995</v>
      </c>
      <c r="AI83">
        <v>16.609860731631688</v>
      </c>
      <c r="AJ83">
        <v>0</v>
      </c>
      <c r="AK83">
        <v>11.200552969806781</v>
      </c>
      <c r="AL83">
        <v>21.099650000000004</v>
      </c>
      <c r="AM83">
        <v>4.0144417889506094</v>
      </c>
      <c r="AN83">
        <v>0</v>
      </c>
      <c r="AO83">
        <v>0</v>
      </c>
      <c r="AP83">
        <v>1.6266969579265291</v>
      </c>
      <c r="AQ83">
        <v>0</v>
      </c>
      <c r="AR83">
        <v>9.5336000000000034</v>
      </c>
      <c r="AS83">
        <v>8.200800048420156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707.30791223897018</v>
      </c>
      <c r="DN83">
        <v>23.987820199825567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86.358574833382775</v>
      </c>
      <c r="L84">
        <v>46.472095427470826</v>
      </c>
      <c r="M84">
        <v>0</v>
      </c>
      <c r="N84">
        <v>29.999573549000473</v>
      </c>
      <c r="O84">
        <v>50.381250150787551</v>
      </c>
      <c r="P84">
        <v>53.152427232470856</v>
      </c>
      <c r="Q84">
        <v>1.4813431373127193</v>
      </c>
      <c r="R84">
        <v>10.767584892805955</v>
      </c>
      <c r="S84">
        <v>2.0159231060900793</v>
      </c>
      <c r="T84">
        <v>0</v>
      </c>
      <c r="U84">
        <v>245.09823136406555</v>
      </c>
      <c r="V84">
        <v>4.9117283453237404</v>
      </c>
      <c r="W84">
        <v>11.10226935432626</v>
      </c>
      <c r="X84">
        <v>37.269049699704475</v>
      </c>
      <c r="Y84">
        <v>0</v>
      </c>
      <c r="Z84">
        <v>4.9939955999999999</v>
      </c>
      <c r="AA84">
        <v>10.705230943060082</v>
      </c>
      <c r="AB84">
        <v>10.036103886848441</v>
      </c>
      <c r="AC84">
        <v>7.3809582818159241</v>
      </c>
      <c r="AD84">
        <v>9.2812720375358708</v>
      </c>
      <c r="AE84">
        <v>12.557578869470161</v>
      </c>
      <c r="AF84">
        <v>0</v>
      </c>
      <c r="AG84">
        <v>0</v>
      </c>
      <c r="AH84">
        <v>36.519044830199995</v>
      </c>
      <c r="AI84">
        <v>12.641030031383764</v>
      </c>
      <c r="AJ84">
        <v>0</v>
      </c>
      <c r="AK84">
        <v>11.200552969806781</v>
      </c>
      <c r="AL84">
        <v>21.099650000000004</v>
      </c>
      <c r="AM84">
        <v>4.0144417889506094</v>
      </c>
      <c r="AN84">
        <v>0</v>
      </c>
      <c r="AO84">
        <v>0</v>
      </c>
      <c r="AP84">
        <v>1.6266969579265291</v>
      </c>
      <c r="AQ84">
        <v>0</v>
      </c>
      <c r="AR84">
        <v>9.5336000000000034</v>
      </c>
      <c r="AS84">
        <v>8.200800048420156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714.56701391010574</v>
      </c>
      <c r="DN84">
        <v>24.23399342805369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103.14367068825975</v>
      </c>
      <c r="L85">
        <v>57.447259131399591</v>
      </c>
      <c r="M85">
        <v>0</v>
      </c>
      <c r="N85">
        <v>29.999573549000473</v>
      </c>
      <c r="O85">
        <v>50.381250150787551</v>
      </c>
      <c r="P85">
        <v>53.152427232470856</v>
      </c>
      <c r="Q85">
        <v>2.9661319020522514</v>
      </c>
      <c r="R85">
        <v>10.767584892805955</v>
      </c>
      <c r="S85">
        <v>3.7447176469807038</v>
      </c>
      <c r="T85">
        <v>0</v>
      </c>
      <c r="U85">
        <v>245.09823136406555</v>
      </c>
      <c r="V85">
        <v>4.9117283453237404</v>
      </c>
      <c r="W85">
        <v>11.10226935432626</v>
      </c>
      <c r="X85">
        <v>37.269049699704475</v>
      </c>
      <c r="Y85">
        <v>0</v>
      </c>
      <c r="Z85">
        <v>4.9939955999999999</v>
      </c>
      <c r="AA85">
        <v>10.705230943060082</v>
      </c>
      <c r="AB85">
        <v>10.036103886848441</v>
      </c>
      <c r="AC85">
        <v>7.3809582818159241</v>
      </c>
      <c r="AD85">
        <v>9.2812720375358708</v>
      </c>
      <c r="AE85">
        <v>12.557578869470161</v>
      </c>
      <c r="AF85">
        <v>0</v>
      </c>
      <c r="AG85">
        <v>0</v>
      </c>
      <c r="AH85">
        <v>36.519044830199995</v>
      </c>
      <c r="AI85">
        <v>1.6164998792932208</v>
      </c>
      <c r="AJ85">
        <v>0</v>
      </c>
      <c r="AK85">
        <v>11.200552969806781</v>
      </c>
      <c r="AL85">
        <v>21.099650000000004</v>
      </c>
      <c r="AM85">
        <v>4.0144417889506094</v>
      </c>
      <c r="AN85">
        <v>0</v>
      </c>
      <c r="AO85">
        <v>0</v>
      </c>
      <c r="AP85">
        <v>1.3013575663412233</v>
      </c>
      <c r="AQ85">
        <v>0</v>
      </c>
      <c r="AR85">
        <v>9.5336000000000034</v>
      </c>
      <c r="AS85">
        <v>8.200800048420156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733.54770972619394</v>
      </c>
      <c r="DN85">
        <v>24.877270932725647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122.18489923440747</v>
      </c>
      <c r="L86">
        <v>65.229915284634316</v>
      </c>
      <c r="M86">
        <v>0</v>
      </c>
      <c r="N86">
        <v>29.999573549000473</v>
      </c>
      <c r="O86">
        <v>50.381250150787551</v>
      </c>
      <c r="P86">
        <v>53.152427232470856</v>
      </c>
      <c r="Q86">
        <v>4.5528056062517699</v>
      </c>
      <c r="R86">
        <v>10.767584892805955</v>
      </c>
      <c r="S86">
        <v>5.7768781607872457</v>
      </c>
      <c r="T86">
        <v>0</v>
      </c>
      <c r="U86">
        <v>245.09823136406555</v>
      </c>
      <c r="V86">
        <v>4.9117283453237404</v>
      </c>
      <c r="W86">
        <v>11.10226935432626</v>
      </c>
      <c r="X86">
        <v>37.269049699704475</v>
      </c>
      <c r="Y86">
        <v>0</v>
      </c>
      <c r="Z86">
        <v>2.2351999999999999</v>
      </c>
      <c r="AA86">
        <v>10.705230943060082</v>
      </c>
      <c r="AB86">
        <v>10.036103886848441</v>
      </c>
      <c r="AC86">
        <v>7.3809582818159241</v>
      </c>
      <c r="AD86">
        <v>9.2812720375358708</v>
      </c>
      <c r="AE86">
        <v>12.557578869470161</v>
      </c>
      <c r="AF86">
        <v>0</v>
      </c>
      <c r="AG86">
        <v>0</v>
      </c>
      <c r="AH86">
        <v>36.519044830199995</v>
      </c>
      <c r="AI86">
        <v>0.80825018106016933</v>
      </c>
      <c r="AJ86">
        <v>0</v>
      </c>
      <c r="AK86">
        <v>11.200552969806781</v>
      </c>
      <c r="AL86">
        <v>21.099650000000004</v>
      </c>
      <c r="AM86">
        <v>4.0144417889506094</v>
      </c>
      <c r="AN86">
        <v>0</v>
      </c>
      <c r="AO86">
        <v>0</v>
      </c>
      <c r="AP86">
        <v>1.3013575663412233</v>
      </c>
      <c r="AQ86">
        <v>0</v>
      </c>
      <c r="AR86">
        <v>9.5336000000000034</v>
      </c>
      <c r="AS86">
        <v>8.200800048420156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759.54229599955727</v>
      </c>
      <c r="DN86">
        <v>25.758358278517829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154.29001919884186</v>
      </c>
      <c r="L87">
        <v>65.229915284634316</v>
      </c>
      <c r="M87">
        <v>0</v>
      </c>
      <c r="N87">
        <v>29.999573549000473</v>
      </c>
      <c r="O87">
        <v>50.381250150787551</v>
      </c>
      <c r="P87">
        <v>53.152427232470856</v>
      </c>
      <c r="Q87">
        <v>5.3629807617256269</v>
      </c>
      <c r="R87">
        <v>10.767584892805955</v>
      </c>
      <c r="S87">
        <v>6.7052179412766755</v>
      </c>
      <c r="T87">
        <v>0</v>
      </c>
      <c r="U87">
        <v>245.09823136406555</v>
      </c>
      <c r="V87">
        <v>4.9117283453237404</v>
      </c>
      <c r="W87">
        <v>11.10226935432626</v>
      </c>
      <c r="X87">
        <v>37.269049699704475</v>
      </c>
      <c r="Y87">
        <v>0</v>
      </c>
      <c r="Z87">
        <v>2.2351999999999999</v>
      </c>
      <c r="AA87">
        <v>10.705230943060082</v>
      </c>
      <c r="AB87">
        <v>10.036103886848441</v>
      </c>
      <c r="AC87">
        <v>7.3809582818159241</v>
      </c>
      <c r="AD87">
        <v>9.2812720375358708</v>
      </c>
      <c r="AE87">
        <v>12.557578869470161</v>
      </c>
      <c r="AF87">
        <v>0</v>
      </c>
      <c r="AG87">
        <v>0</v>
      </c>
      <c r="AH87">
        <v>36.519044830199995</v>
      </c>
      <c r="AI87">
        <v>0.80825018106016933</v>
      </c>
      <c r="AJ87">
        <v>0</v>
      </c>
      <c r="AK87">
        <v>11.200552969806781</v>
      </c>
      <c r="AL87">
        <v>21.099650000000004</v>
      </c>
      <c r="AM87">
        <v>4.0144417889506094</v>
      </c>
      <c r="AN87">
        <v>0</v>
      </c>
      <c r="AO87">
        <v>0</v>
      </c>
      <c r="AP87">
        <v>1.3013575663412233</v>
      </c>
      <c r="AQ87">
        <v>0</v>
      </c>
      <c r="AR87">
        <v>9.5336000000000034</v>
      </c>
      <c r="AS87">
        <v>8.200800048420156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792.27605801199263</v>
      </c>
      <c r="DN87">
        <v>26.868231166480239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165.03322388592241</v>
      </c>
      <c r="L88">
        <v>65.229915284634316</v>
      </c>
      <c r="M88">
        <v>0</v>
      </c>
      <c r="N88">
        <v>29.999573549000473</v>
      </c>
      <c r="O88">
        <v>50.381250150787551</v>
      </c>
      <c r="P88">
        <v>53.152427232470856</v>
      </c>
      <c r="Q88">
        <v>5.3629807617256269</v>
      </c>
      <c r="R88">
        <v>10.767584892805955</v>
      </c>
      <c r="S88">
        <v>6.7052179412766755</v>
      </c>
      <c r="T88">
        <v>0</v>
      </c>
      <c r="U88">
        <v>245.09823136406555</v>
      </c>
      <c r="V88">
        <v>4.9117283453237404</v>
      </c>
      <c r="W88">
        <v>11.10226935432626</v>
      </c>
      <c r="X88">
        <v>37.269049699704475</v>
      </c>
      <c r="Y88">
        <v>0</v>
      </c>
      <c r="Z88">
        <v>2.2351999999999999</v>
      </c>
      <c r="AA88">
        <v>10.705230943060082</v>
      </c>
      <c r="AB88">
        <v>10.036103886848441</v>
      </c>
      <c r="AC88">
        <v>7.3809582818159241</v>
      </c>
      <c r="AD88">
        <v>9.2812720375358708</v>
      </c>
      <c r="AE88">
        <v>12.557578869470161</v>
      </c>
      <c r="AF88">
        <v>0</v>
      </c>
      <c r="AG88">
        <v>0</v>
      </c>
      <c r="AH88">
        <v>36.519044830199995</v>
      </c>
      <c r="AI88">
        <v>0.80825018106016933</v>
      </c>
      <c r="AJ88">
        <v>0</v>
      </c>
      <c r="AK88">
        <v>11.200552969806781</v>
      </c>
      <c r="AL88">
        <v>21.099650000000004</v>
      </c>
      <c r="AM88">
        <v>4.0144417889506094</v>
      </c>
      <c r="AN88">
        <v>0</v>
      </c>
      <c r="AO88">
        <v>0</v>
      </c>
      <c r="AP88">
        <v>1.3013575663412233</v>
      </c>
      <c r="AQ88">
        <v>0</v>
      </c>
      <c r="AR88">
        <v>9.5336000000000034</v>
      </c>
      <c r="AS88">
        <v>8.200800048420156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802.66688550860488</v>
      </c>
      <c r="DN88">
        <v>27.220608356948343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165.03322388592241</v>
      </c>
      <c r="L89">
        <v>65.229915284634316</v>
      </c>
      <c r="M89">
        <v>0</v>
      </c>
      <c r="N89">
        <v>29.999573549000473</v>
      </c>
      <c r="O89">
        <v>50.381250150787551</v>
      </c>
      <c r="P89">
        <v>53.152427232470856</v>
      </c>
      <c r="Q89">
        <v>5.3629807617256269</v>
      </c>
      <c r="R89">
        <v>10.767584892805955</v>
      </c>
      <c r="S89">
        <v>6.7052179412766755</v>
      </c>
      <c r="T89">
        <v>0</v>
      </c>
      <c r="U89">
        <v>254.91787204371562</v>
      </c>
      <c r="V89">
        <v>4.9117283453237404</v>
      </c>
      <c r="W89">
        <v>11.10226935432626</v>
      </c>
      <c r="X89">
        <v>37.269049699704475</v>
      </c>
      <c r="Y89">
        <v>0</v>
      </c>
      <c r="Z89">
        <v>2.2351999999999999</v>
      </c>
      <c r="AA89">
        <v>10.705230943060082</v>
      </c>
      <c r="AB89">
        <v>10.036103886848441</v>
      </c>
      <c r="AC89">
        <v>7.3809582818159241</v>
      </c>
      <c r="AD89">
        <v>9.2812720375358708</v>
      </c>
      <c r="AE89">
        <v>12.557578869470161</v>
      </c>
      <c r="AF89">
        <v>0</v>
      </c>
      <c r="AG89">
        <v>0</v>
      </c>
      <c r="AH89">
        <v>36.519044830199995</v>
      </c>
      <c r="AI89">
        <v>0.80825018106016933</v>
      </c>
      <c r="AJ89">
        <v>0</v>
      </c>
      <c r="AK89">
        <v>11.200552969806781</v>
      </c>
      <c r="AL89">
        <v>21.099650000000004</v>
      </c>
      <c r="AM89">
        <v>4.0144417889506094</v>
      </c>
      <c r="AN89">
        <v>0</v>
      </c>
      <c r="AO89">
        <v>0</v>
      </c>
      <c r="AP89">
        <v>1.3013575663412233</v>
      </c>
      <c r="AQ89">
        <v>0</v>
      </c>
      <c r="AR89">
        <v>9.5336000000000034</v>
      </c>
      <c r="AS89">
        <v>8.200800048420156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812.16442619799886</v>
      </c>
      <c r="DN89">
        <v>27.542708347204421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165.03322388592241</v>
      </c>
      <c r="L90">
        <v>65.229915284634316</v>
      </c>
      <c r="M90">
        <v>0</v>
      </c>
      <c r="N90">
        <v>29.999573549000473</v>
      </c>
      <c r="O90">
        <v>50.381250150787551</v>
      </c>
      <c r="P90">
        <v>53.152427232470856</v>
      </c>
      <c r="Q90">
        <v>5.3629807617256269</v>
      </c>
      <c r="R90">
        <v>10.767584892805955</v>
      </c>
      <c r="S90">
        <v>6.7052179412766755</v>
      </c>
      <c r="T90">
        <v>0</v>
      </c>
      <c r="U90">
        <v>266.83100564999341</v>
      </c>
      <c r="V90">
        <v>4.9117283453237404</v>
      </c>
      <c r="W90">
        <v>11.10226935432626</v>
      </c>
      <c r="X90">
        <v>37.269049699704475</v>
      </c>
      <c r="Y90">
        <v>0</v>
      </c>
      <c r="Z90">
        <v>4.9939955999999999</v>
      </c>
      <c r="AA90">
        <v>10.705230943060082</v>
      </c>
      <c r="AB90">
        <v>10.036103886848441</v>
      </c>
      <c r="AC90">
        <v>7.3809582818159241</v>
      </c>
      <c r="AD90">
        <v>9.2812720375358708</v>
      </c>
      <c r="AE90">
        <v>12.557578869470161</v>
      </c>
      <c r="AF90">
        <v>0</v>
      </c>
      <c r="AG90">
        <v>0</v>
      </c>
      <c r="AH90">
        <v>36.519044830199995</v>
      </c>
      <c r="AI90">
        <v>0.80825018106016933</v>
      </c>
      <c r="AJ90">
        <v>0</v>
      </c>
      <c r="AK90">
        <v>11.200552969806781</v>
      </c>
      <c r="AL90">
        <v>21.099650000000004</v>
      </c>
      <c r="AM90">
        <v>4.0144417889506094</v>
      </c>
      <c r="AN90">
        <v>0</v>
      </c>
      <c r="AO90">
        <v>0</v>
      </c>
      <c r="AP90">
        <v>1.3013575663412233</v>
      </c>
      <c r="AQ90">
        <v>0</v>
      </c>
      <c r="AR90">
        <v>9.5336000000000034</v>
      </c>
      <c r="AS90">
        <v>8.200800048420156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826.35509692589949</v>
      </c>
      <c r="DN90">
        <v>28.02396682558167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165.03322388592241</v>
      </c>
      <c r="L91">
        <v>65.229915284634316</v>
      </c>
      <c r="M91">
        <v>0</v>
      </c>
      <c r="N91">
        <v>29.999573549000473</v>
      </c>
      <c r="O91">
        <v>50.381250150787551</v>
      </c>
      <c r="P91">
        <v>53.152427232470856</v>
      </c>
      <c r="Q91">
        <v>5.3629807617256269</v>
      </c>
      <c r="R91">
        <v>10.767584892805955</v>
      </c>
      <c r="S91">
        <v>6.7052179412766755</v>
      </c>
      <c r="T91">
        <v>0</v>
      </c>
      <c r="U91">
        <v>275.97554594563189</v>
      </c>
      <c r="V91">
        <v>4.9117283453237404</v>
      </c>
      <c r="W91">
        <v>11.10226935432626</v>
      </c>
      <c r="X91">
        <v>37.269049699704475</v>
      </c>
      <c r="Y91">
        <v>0</v>
      </c>
      <c r="Z91">
        <v>4.9939955999999999</v>
      </c>
      <c r="AA91">
        <v>10.705230943060082</v>
      </c>
      <c r="AB91">
        <v>10.036103886848441</v>
      </c>
      <c r="AC91">
        <v>7.3809582818159241</v>
      </c>
      <c r="AD91">
        <v>9.2812720375358708</v>
      </c>
      <c r="AE91">
        <v>12.557578869470161</v>
      </c>
      <c r="AF91">
        <v>0</v>
      </c>
      <c r="AG91">
        <v>0</v>
      </c>
      <c r="AH91">
        <v>36.519044830199995</v>
      </c>
      <c r="AI91">
        <v>0.80825018106016933</v>
      </c>
      <c r="AJ91">
        <v>0</v>
      </c>
      <c r="AK91">
        <v>11.200552969806781</v>
      </c>
      <c r="AL91">
        <v>21.099650000000004</v>
      </c>
      <c r="AM91">
        <v>4.0144417889506094</v>
      </c>
      <c r="AN91">
        <v>0</v>
      </c>
      <c r="AO91">
        <v>0</v>
      </c>
      <c r="AP91">
        <v>0.97601817475591746</v>
      </c>
      <c r="AQ91">
        <v>0</v>
      </c>
      <c r="AR91">
        <v>9.5336000000000034</v>
      </c>
      <c r="AS91">
        <v>8.200800048420156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834.88503252394878</v>
      </c>
      <c r="DN91">
        <v>28.313232131585533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165.03322388592241</v>
      </c>
      <c r="L92">
        <v>65.229915284634316</v>
      </c>
      <c r="M92">
        <v>0</v>
      </c>
      <c r="N92">
        <v>29.999573549000473</v>
      </c>
      <c r="O92">
        <v>50.381250150787551</v>
      </c>
      <c r="P92">
        <v>53.152427232470856</v>
      </c>
      <c r="Q92">
        <v>5.3629807617256269</v>
      </c>
      <c r="R92">
        <v>10.767584892805955</v>
      </c>
      <c r="S92">
        <v>6.7052179412766755</v>
      </c>
      <c r="T92">
        <v>0</v>
      </c>
      <c r="U92">
        <v>279.90340221749187</v>
      </c>
      <c r="V92">
        <v>4.9117283453237404</v>
      </c>
      <c r="W92">
        <v>11.10226935432626</v>
      </c>
      <c r="X92">
        <v>37.269049699704475</v>
      </c>
      <c r="Y92">
        <v>0</v>
      </c>
      <c r="Z92">
        <v>4.9939955999999999</v>
      </c>
      <c r="AA92">
        <v>10.705230943060082</v>
      </c>
      <c r="AB92">
        <v>10.036103886848441</v>
      </c>
      <c r="AC92">
        <v>7.3809582818159241</v>
      </c>
      <c r="AD92">
        <v>9.2812720375358708</v>
      </c>
      <c r="AE92">
        <v>12.557578869470161</v>
      </c>
      <c r="AF92">
        <v>0</v>
      </c>
      <c r="AG92">
        <v>0</v>
      </c>
      <c r="AH92">
        <v>36.519044830199995</v>
      </c>
      <c r="AI92">
        <v>0.80825018106016933</v>
      </c>
      <c r="AJ92">
        <v>0</v>
      </c>
      <c r="AK92">
        <v>11.200552969806781</v>
      </c>
      <c r="AL92">
        <v>21.099650000000004</v>
      </c>
      <c r="AM92">
        <v>4.0144417889506094</v>
      </c>
      <c r="AN92">
        <v>0</v>
      </c>
      <c r="AO92">
        <v>0</v>
      </c>
      <c r="AP92">
        <v>0.97601817475591746</v>
      </c>
      <c r="AQ92">
        <v>0</v>
      </c>
      <c r="AR92">
        <v>9.5336000000000034</v>
      </c>
      <c r="AS92">
        <v>8.200800048420156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838.68404879970637</v>
      </c>
      <c r="DN92">
        <v>28.442072127687975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165.03322388592241</v>
      </c>
      <c r="L93">
        <v>65.229915284634316</v>
      </c>
      <c r="M93">
        <v>0</v>
      </c>
      <c r="N93">
        <v>29.999573549000473</v>
      </c>
      <c r="O93">
        <v>50.381250150787551</v>
      </c>
      <c r="P93">
        <v>53.152427232470856</v>
      </c>
      <c r="Q93">
        <v>5.3629807617256269</v>
      </c>
      <c r="R93">
        <v>10.767584892805955</v>
      </c>
      <c r="S93">
        <v>6.7052179412766755</v>
      </c>
      <c r="T93">
        <v>0</v>
      </c>
      <c r="U93">
        <v>283.83125848935197</v>
      </c>
      <c r="V93">
        <v>4.9117283453237404</v>
      </c>
      <c r="W93">
        <v>11.10226935432626</v>
      </c>
      <c r="X93">
        <v>37.269049699704475</v>
      </c>
      <c r="Y93">
        <v>0</v>
      </c>
      <c r="Z93">
        <v>4.9939955999999999</v>
      </c>
      <c r="AA93">
        <v>10.705230943060082</v>
      </c>
      <c r="AB93">
        <v>10.036103886848441</v>
      </c>
      <c r="AC93">
        <v>7.3809582818159241</v>
      </c>
      <c r="AD93">
        <v>9.2812720375358708</v>
      </c>
      <c r="AE93">
        <v>12.557578869470161</v>
      </c>
      <c r="AF93">
        <v>0</v>
      </c>
      <c r="AG93">
        <v>0</v>
      </c>
      <c r="AH93">
        <v>36.519044830199995</v>
      </c>
      <c r="AI93">
        <v>0.80825018106016933</v>
      </c>
      <c r="AJ93">
        <v>0</v>
      </c>
      <c r="AK93">
        <v>11.200552969806781</v>
      </c>
      <c r="AL93">
        <v>21.099650000000004</v>
      </c>
      <c r="AM93">
        <v>4.0144417889506094</v>
      </c>
      <c r="AN93">
        <v>0</v>
      </c>
      <c r="AO93">
        <v>0</v>
      </c>
      <c r="AP93">
        <v>0.97601817475591746</v>
      </c>
      <c r="AQ93">
        <v>0</v>
      </c>
      <c r="AR93">
        <v>9.5336000000000034</v>
      </c>
      <c r="AS93">
        <v>8.200800048420156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842.48306507546397</v>
      </c>
      <c r="DN93">
        <v>28.570912123790475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165.03322388592241</v>
      </c>
      <c r="L94">
        <v>65.229915284634316</v>
      </c>
      <c r="M94">
        <v>0</v>
      </c>
      <c r="N94">
        <v>29.999573549000473</v>
      </c>
      <c r="O94">
        <v>50.381250150787551</v>
      </c>
      <c r="P94">
        <v>53.152427232470856</v>
      </c>
      <c r="Q94">
        <v>5.3629807617256269</v>
      </c>
      <c r="R94">
        <v>10.767584892805955</v>
      </c>
      <c r="S94">
        <v>6.7052179412766755</v>
      </c>
      <c r="T94">
        <v>0</v>
      </c>
      <c r="U94">
        <v>287.759114761212</v>
      </c>
      <c r="V94">
        <v>4.9117283453237404</v>
      </c>
      <c r="W94">
        <v>11.10226935432626</v>
      </c>
      <c r="X94">
        <v>37.269049699704475</v>
      </c>
      <c r="Y94">
        <v>0</v>
      </c>
      <c r="Z94">
        <v>4.9939955999999999</v>
      </c>
      <c r="AA94">
        <v>10.705230943060082</v>
      </c>
      <c r="AB94">
        <v>10.036103886848441</v>
      </c>
      <c r="AC94">
        <v>7.3809582818159241</v>
      </c>
      <c r="AD94">
        <v>9.2812720375358708</v>
      </c>
      <c r="AE94">
        <v>12.557578869470161</v>
      </c>
      <c r="AF94">
        <v>0</v>
      </c>
      <c r="AG94">
        <v>0</v>
      </c>
      <c r="AH94">
        <v>36.519044830199995</v>
      </c>
      <c r="AI94">
        <v>0.80825018106016933</v>
      </c>
      <c r="AJ94">
        <v>0</v>
      </c>
      <c r="AK94">
        <v>11.200552969806781</v>
      </c>
      <c r="AL94">
        <v>21.099650000000004</v>
      </c>
      <c r="AM94">
        <v>4.0144417889506094</v>
      </c>
      <c r="AN94">
        <v>0</v>
      </c>
      <c r="AO94">
        <v>0</v>
      </c>
      <c r="AP94">
        <v>0.97601817475591746</v>
      </c>
      <c r="AQ94">
        <v>0</v>
      </c>
      <c r="AR94">
        <v>9.5336000000000034</v>
      </c>
      <c r="AS94">
        <v>8.200800048420156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846.28208135122145</v>
      </c>
      <c r="DN94">
        <v>28.699752119892974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4.7790282397462569</v>
      </c>
      <c r="K95">
        <v>165.03322388592241</v>
      </c>
      <c r="L95">
        <v>65.229915284634316</v>
      </c>
      <c r="M95">
        <v>0</v>
      </c>
      <c r="N95">
        <v>29.999573549000473</v>
      </c>
      <c r="O95">
        <v>50.381250150787551</v>
      </c>
      <c r="P95">
        <v>57.241445748051071</v>
      </c>
      <c r="Q95">
        <v>5.3629807617256269</v>
      </c>
      <c r="R95">
        <v>10.767584892805955</v>
      </c>
      <c r="S95">
        <v>6.7052179412766755</v>
      </c>
      <c r="T95">
        <v>0</v>
      </c>
      <c r="U95">
        <v>291.82187980315615</v>
      </c>
      <c r="V95">
        <v>4.9117283453237404</v>
      </c>
      <c r="W95">
        <v>11.10226935432626</v>
      </c>
      <c r="X95">
        <v>37.269049699704475</v>
      </c>
      <c r="Y95">
        <v>0</v>
      </c>
      <c r="Z95">
        <v>3.3293304000000008</v>
      </c>
      <c r="AA95">
        <v>10.705230943060082</v>
      </c>
      <c r="AB95">
        <v>10.036103886848441</v>
      </c>
      <c r="AC95">
        <v>7.3809582818159241</v>
      </c>
      <c r="AD95">
        <v>9.2812720375358708</v>
      </c>
      <c r="AE95">
        <v>12.557578869470161</v>
      </c>
      <c r="AF95">
        <v>0</v>
      </c>
      <c r="AG95">
        <v>0</v>
      </c>
      <c r="AH95">
        <v>36.519044830199995</v>
      </c>
      <c r="AI95">
        <v>0.80825018106016933</v>
      </c>
      <c r="AJ95">
        <v>0</v>
      </c>
      <c r="AK95">
        <v>11.200552969806781</v>
      </c>
      <c r="AL95">
        <v>21.099650000000004</v>
      </c>
      <c r="AM95">
        <v>4.0144417889506094</v>
      </c>
      <c r="AN95">
        <v>0</v>
      </c>
      <c r="AO95">
        <v>0</v>
      </c>
      <c r="AP95">
        <v>0.97601817475591746</v>
      </c>
      <c r="AQ95">
        <v>0</v>
      </c>
      <c r="AR95">
        <v>9.5336000000000034</v>
      </c>
      <c r="AS95">
        <v>8.200800048420156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857.17850590329635</v>
      </c>
      <c r="DN95">
        <v>29.069474165088689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4.7790282397462569</v>
      </c>
      <c r="K96">
        <v>165.03322388592241</v>
      </c>
      <c r="L96">
        <v>65.229915284634316</v>
      </c>
      <c r="M96">
        <v>0</v>
      </c>
      <c r="N96">
        <v>29.999573549000473</v>
      </c>
      <c r="O96">
        <v>50.381250150787551</v>
      </c>
      <c r="P96">
        <v>57.241445748051071</v>
      </c>
      <c r="Q96">
        <v>5.3629807617256269</v>
      </c>
      <c r="R96">
        <v>10.767584892805955</v>
      </c>
      <c r="S96">
        <v>6.7052179412766755</v>
      </c>
      <c r="T96">
        <v>0</v>
      </c>
      <c r="U96">
        <v>292.42104372743512</v>
      </c>
      <c r="V96">
        <v>4.9117283453237404</v>
      </c>
      <c r="W96">
        <v>11.10226935432626</v>
      </c>
      <c r="X96">
        <v>37.269049699704475</v>
      </c>
      <c r="Y96">
        <v>0</v>
      </c>
      <c r="Z96">
        <v>3.3293304000000008</v>
      </c>
      <c r="AA96">
        <v>10.705230943060082</v>
      </c>
      <c r="AB96">
        <v>10.036103886848441</v>
      </c>
      <c r="AC96">
        <v>7.3809582818159241</v>
      </c>
      <c r="AD96">
        <v>9.2812720375358708</v>
      </c>
      <c r="AE96">
        <v>12.557578869470161</v>
      </c>
      <c r="AF96">
        <v>0</v>
      </c>
      <c r="AG96">
        <v>0</v>
      </c>
      <c r="AH96">
        <v>36.519044830199995</v>
      </c>
      <c r="AI96">
        <v>0.80825018106016933</v>
      </c>
      <c r="AJ96">
        <v>0</v>
      </c>
      <c r="AK96">
        <v>11.200552969806781</v>
      </c>
      <c r="AL96">
        <v>21.099650000000004</v>
      </c>
      <c r="AM96">
        <v>4.0144417889506094</v>
      </c>
      <c r="AN96">
        <v>0</v>
      </c>
      <c r="AO96">
        <v>0</v>
      </c>
      <c r="AP96">
        <v>0.97601817475591746</v>
      </c>
      <c r="AQ96">
        <v>0</v>
      </c>
      <c r="AR96">
        <v>9.5336000000000034</v>
      </c>
      <c r="AS96">
        <v>8.200800048420156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857.75801631619026</v>
      </c>
      <c r="DN96">
        <v>29.089127676473804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4.7790282397462569</v>
      </c>
      <c r="K97">
        <v>165.03322388592241</v>
      </c>
      <c r="L97">
        <v>65.229915284634316</v>
      </c>
      <c r="M97">
        <v>0</v>
      </c>
      <c r="N97">
        <v>29.999573549000473</v>
      </c>
      <c r="O97">
        <v>50.381250150787551</v>
      </c>
      <c r="P97">
        <v>57.241445748051071</v>
      </c>
      <c r="Q97">
        <v>5.2200000503011301</v>
      </c>
      <c r="R97">
        <v>10.767584892805955</v>
      </c>
      <c r="S97">
        <v>3.688045329581692</v>
      </c>
      <c r="T97">
        <v>0</v>
      </c>
      <c r="U97">
        <v>292.42104372743512</v>
      </c>
      <c r="V97">
        <v>4.9117283453237404</v>
      </c>
      <c r="W97">
        <v>11.10226935432626</v>
      </c>
      <c r="X97">
        <v>37.269049699704475</v>
      </c>
      <c r="Y97">
        <v>0</v>
      </c>
      <c r="Z97">
        <v>3.3293304000000008</v>
      </c>
      <c r="AA97">
        <v>10.705230943060082</v>
      </c>
      <c r="AB97">
        <v>10.036103886848441</v>
      </c>
      <c r="AC97">
        <v>7.3809582818159241</v>
      </c>
      <c r="AD97">
        <v>9.2812720375358708</v>
      </c>
      <c r="AE97">
        <v>12.557578869470161</v>
      </c>
      <c r="AF97">
        <v>0</v>
      </c>
      <c r="AG97">
        <v>0</v>
      </c>
      <c r="AH97">
        <v>36.519044830199995</v>
      </c>
      <c r="AI97">
        <v>0.80825018106016933</v>
      </c>
      <c r="AJ97">
        <v>0</v>
      </c>
      <c r="AK97">
        <v>11.200552969806781</v>
      </c>
      <c r="AL97">
        <v>21.099650000000004</v>
      </c>
      <c r="AM97">
        <v>4.0144417889506094</v>
      </c>
      <c r="AN97">
        <v>0</v>
      </c>
      <c r="AO97">
        <v>0</v>
      </c>
      <c r="AP97">
        <v>0.65067878317061167</v>
      </c>
      <c r="AQ97">
        <v>0</v>
      </c>
      <c r="AR97">
        <v>9.5336000000000034</v>
      </c>
      <c r="AS97">
        <v>8.200800048420156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854.38622148685022</v>
      </c>
      <c r="DN97">
        <v>28.975429791109175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4.7790282397462569</v>
      </c>
      <c r="K98">
        <v>165.03322388592241</v>
      </c>
      <c r="L98">
        <v>65.229915284634316</v>
      </c>
      <c r="M98">
        <v>0</v>
      </c>
      <c r="N98">
        <v>29.999573549000473</v>
      </c>
      <c r="O98">
        <v>50.381250150787551</v>
      </c>
      <c r="P98">
        <v>57.605770977070996</v>
      </c>
      <c r="Q98">
        <v>5.2200000503011301</v>
      </c>
      <c r="R98">
        <v>10.767584892805955</v>
      </c>
      <c r="S98">
        <v>3.688045329581692</v>
      </c>
      <c r="T98">
        <v>0</v>
      </c>
      <c r="U98">
        <v>292.42104372743512</v>
      </c>
      <c r="V98">
        <v>4.9117283453237404</v>
      </c>
      <c r="W98">
        <v>11.10226935432626</v>
      </c>
      <c r="X98">
        <v>37.269049699704475</v>
      </c>
      <c r="Y98">
        <v>0</v>
      </c>
      <c r="Z98">
        <v>3.3293304000000008</v>
      </c>
      <c r="AA98">
        <v>10.705230943060082</v>
      </c>
      <c r="AB98">
        <v>10.036103886848441</v>
      </c>
      <c r="AC98">
        <v>7.3809582818159241</v>
      </c>
      <c r="AD98">
        <v>9.2812720375358708</v>
      </c>
      <c r="AE98">
        <v>12.557578869470161</v>
      </c>
      <c r="AF98">
        <v>0</v>
      </c>
      <c r="AG98">
        <v>0</v>
      </c>
      <c r="AH98">
        <v>36.519044830199995</v>
      </c>
      <c r="AI98">
        <v>0.80825018106016933</v>
      </c>
      <c r="AJ98">
        <v>0</v>
      </c>
      <c r="AK98">
        <v>11.200552969806781</v>
      </c>
      <c r="AL98">
        <v>21.099650000000004</v>
      </c>
      <c r="AM98">
        <v>4.0144417889506094</v>
      </c>
      <c r="AN98">
        <v>0</v>
      </c>
      <c r="AO98">
        <v>0</v>
      </c>
      <c r="AP98">
        <v>0.65067878317061167</v>
      </c>
      <c r="AQ98">
        <v>0</v>
      </c>
      <c r="AR98">
        <v>9.5336000000000034</v>
      </c>
      <c r="AS98">
        <v>8.200800048420156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854.7385966686553</v>
      </c>
      <c r="DN98">
        <v>28.987379838323914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4.779028239746257E-3</v>
      </c>
      <c r="K99">
        <f t="shared" si="2"/>
        <v>2.7058196323736046</v>
      </c>
      <c r="L99">
        <f t="shared" si="2"/>
        <v>1.1450936208708882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1.5197799533114351</v>
      </c>
      <c r="Q99">
        <f t="shared" si="2"/>
        <v>8.2332461602458704E-2</v>
      </c>
      <c r="R99">
        <f t="shared" si="2"/>
        <v>0.19292995964673365</v>
      </c>
      <c r="S99">
        <f t="shared" si="2"/>
        <v>0.10594797652570359</v>
      </c>
      <c r="T99">
        <f t="shared" si="2"/>
        <v>0</v>
      </c>
      <c r="U99">
        <f t="shared" si="2"/>
        <v>5.9345862570607784</v>
      </c>
      <c r="V99">
        <f t="shared" si="2"/>
        <v>8.7368374055935311E-2</v>
      </c>
      <c r="W99">
        <f t="shared" si="2"/>
        <v>0.20901648151784527</v>
      </c>
      <c r="X99">
        <f t="shared" si="2"/>
        <v>0.7627673518553485</v>
      </c>
      <c r="Y99">
        <f t="shared" si="2"/>
        <v>0</v>
      </c>
      <c r="Z99">
        <f t="shared" si="2"/>
        <v>7.3887050600000032E-2</v>
      </c>
      <c r="AA99">
        <f t="shared" si="2"/>
        <v>0.20064944058580853</v>
      </c>
      <c r="AB99">
        <f t="shared" si="2"/>
        <v>0.2408664932843623</v>
      </c>
      <c r="AC99">
        <f t="shared" si="2"/>
        <v>0.17714299876358203</v>
      </c>
      <c r="AD99">
        <f t="shared" si="2"/>
        <v>0.1337957233025952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0.57168815173425003</v>
      </c>
      <c r="AI99">
        <f t="shared" si="2"/>
        <v>6.7254807685874385E-2</v>
      </c>
      <c r="AJ99">
        <f t="shared" si="2"/>
        <v>0</v>
      </c>
      <c r="AK99">
        <f t="shared" si="2"/>
        <v>0.26881327127536331</v>
      </c>
      <c r="AL99">
        <f t="shared" si="2"/>
        <v>0.50714410500000096</v>
      </c>
      <c r="AM99">
        <f t="shared" si="2"/>
        <v>9.6346602934814535E-2</v>
      </c>
      <c r="AN99">
        <f t="shared" si="2"/>
        <v>0</v>
      </c>
      <c r="AO99">
        <f t="shared" si="2"/>
        <v>0</v>
      </c>
      <c r="AP99">
        <f t="shared" si="2"/>
        <v>2.8572932065979474E-2</v>
      </c>
      <c r="AQ99">
        <f t="shared" si="2"/>
        <v>0</v>
      </c>
      <c r="AR99">
        <f t="shared" si="2"/>
        <v>0.23048879999999969</v>
      </c>
      <c r="AS99">
        <f t="shared" si="2"/>
        <v>0.19722924168502179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17.191793840929577</v>
      </c>
      <c r="DN99">
        <f t="shared" si="3"/>
        <v>0.58302853671074706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9.4088854233755157</v>
      </c>
      <c r="L3">
        <v>577.00541726583958</v>
      </c>
      <c r="M3">
        <v>28.224337465984593</v>
      </c>
      <c r="N3">
        <v>36.243234793886188</v>
      </c>
      <c r="O3">
        <v>0</v>
      </c>
      <c r="P3">
        <v>41.878200060197322</v>
      </c>
      <c r="Q3">
        <v>6.1309306173960749</v>
      </c>
      <c r="R3">
        <v>13.005733277800418</v>
      </c>
      <c r="S3">
        <v>7.9814156147339679</v>
      </c>
      <c r="T3">
        <v>0</v>
      </c>
      <c r="U3">
        <v>53.530738917501239</v>
      </c>
      <c r="V3">
        <v>5.5659784172661873</v>
      </c>
      <c r="W3">
        <v>13.405137939068737</v>
      </c>
      <c r="X3">
        <v>45.000436021290795</v>
      </c>
      <c r="Y3">
        <v>0</v>
      </c>
      <c r="Z3">
        <v>2.0108250000000001</v>
      </c>
      <c r="AA3">
        <v>12.929271077146671</v>
      </c>
      <c r="AB3">
        <v>12.122759863322539</v>
      </c>
      <c r="AC3">
        <v>8.9169461988419343</v>
      </c>
      <c r="AD3">
        <v>2.7965699035831788</v>
      </c>
      <c r="AE3">
        <v>15.166195283901365</v>
      </c>
      <c r="AF3">
        <v>2.4805001116356387</v>
      </c>
      <c r="AG3">
        <v>10.894250277520653</v>
      </c>
      <c r="AH3">
        <v>36.771120027999999</v>
      </c>
      <c r="AI3">
        <v>0.97650021875070248</v>
      </c>
      <c r="AJ3">
        <v>0</v>
      </c>
      <c r="AK3">
        <v>13.528933512707974</v>
      </c>
      <c r="AL3">
        <v>0</v>
      </c>
      <c r="AM3">
        <v>4.8491042282362633</v>
      </c>
      <c r="AN3">
        <v>0.97562165571997761</v>
      </c>
      <c r="AO3">
        <v>0</v>
      </c>
      <c r="AP3">
        <v>3.5372391266810879</v>
      </c>
      <c r="AQ3">
        <v>7.5387000286927615</v>
      </c>
      <c r="AR3">
        <v>11.515800000000004</v>
      </c>
      <c r="AS3">
        <v>10.069880269013145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961.84200409694938</v>
      </c>
      <c r="DN3">
        <v>32.618658501145319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9.4088854233755157</v>
      </c>
      <c r="L4">
        <v>577.00541726583958</v>
      </c>
      <c r="M4">
        <v>28.224337465984593</v>
      </c>
      <c r="N4">
        <v>36.243234793886188</v>
      </c>
      <c r="O4">
        <v>0</v>
      </c>
      <c r="P4">
        <v>41.878200060197322</v>
      </c>
      <c r="Q4">
        <v>6.3072000607776424</v>
      </c>
      <c r="R4">
        <v>13.005733277800418</v>
      </c>
      <c r="S4">
        <v>8.0949266730433926</v>
      </c>
      <c r="T4">
        <v>0</v>
      </c>
      <c r="U4">
        <v>53.530738917501239</v>
      </c>
      <c r="V4">
        <v>5.5659784172661873</v>
      </c>
      <c r="W4">
        <v>13.405137939068737</v>
      </c>
      <c r="X4">
        <v>45.254524675077064</v>
      </c>
      <c r="Y4">
        <v>0</v>
      </c>
      <c r="Z4">
        <v>2.0108250000000001</v>
      </c>
      <c r="AA4">
        <v>12.929271077146671</v>
      </c>
      <c r="AB4">
        <v>12.122759863322539</v>
      </c>
      <c r="AC4">
        <v>8.9169461988419343</v>
      </c>
      <c r="AD4">
        <v>2.7965699035831788</v>
      </c>
      <c r="AE4">
        <v>15.166195283901365</v>
      </c>
      <c r="AF4">
        <v>2.4805001116356387</v>
      </c>
      <c r="AG4">
        <v>10.894250277520653</v>
      </c>
      <c r="AH4">
        <v>36.771120027999999</v>
      </c>
      <c r="AI4">
        <v>0.97650021875070248</v>
      </c>
      <c r="AJ4">
        <v>0</v>
      </c>
      <c r="AK4">
        <v>13.528933512707974</v>
      </c>
      <c r="AL4">
        <v>0</v>
      </c>
      <c r="AM4">
        <v>4.8491042282362633</v>
      </c>
      <c r="AN4">
        <v>0.97562165571997761</v>
      </c>
      <c r="AO4">
        <v>0</v>
      </c>
      <c r="AP4">
        <v>3.5372391266810879</v>
      </c>
      <c r="AQ4">
        <v>7.5387000286927615</v>
      </c>
      <c r="AR4">
        <v>11.515800000000004</v>
      </c>
      <c r="AS4">
        <v>10.069880269013145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962.36805099557876</v>
      </c>
      <c r="DN4">
        <v>32.636480757993212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9.4088854233755157</v>
      </c>
      <c r="L5">
        <v>578.49348468278686</v>
      </c>
      <c r="M5">
        <v>28.224337465984593</v>
      </c>
      <c r="N5">
        <v>36.243234793886188</v>
      </c>
      <c r="O5">
        <v>0</v>
      </c>
      <c r="P5">
        <v>41.878200060197322</v>
      </c>
      <c r="Q5">
        <v>6.3072000607776424</v>
      </c>
      <c r="R5">
        <v>13.005733277800418</v>
      </c>
      <c r="S5">
        <v>8.0949266730433926</v>
      </c>
      <c r="T5">
        <v>0</v>
      </c>
      <c r="U5">
        <v>53.530738917501239</v>
      </c>
      <c r="V5">
        <v>5.5659784172661873</v>
      </c>
      <c r="W5">
        <v>13.405137939068737</v>
      </c>
      <c r="X5">
        <v>45.254524675077064</v>
      </c>
      <c r="Y5">
        <v>0</v>
      </c>
      <c r="Z5">
        <v>2.0108250000000001</v>
      </c>
      <c r="AA5">
        <v>12.929271077146671</v>
      </c>
      <c r="AB5">
        <v>12.122759863322539</v>
      </c>
      <c r="AC5">
        <v>8.9169461988419343</v>
      </c>
      <c r="AD5">
        <v>2.7965699035831788</v>
      </c>
      <c r="AE5">
        <v>15.166195283901365</v>
      </c>
      <c r="AF5">
        <v>2.4805001116356387</v>
      </c>
      <c r="AG5">
        <v>10.894250277520653</v>
      </c>
      <c r="AH5">
        <v>29.416895782000001</v>
      </c>
      <c r="AI5">
        <v>0.97650021875070248</v>
      </c>
      <c r="AJ5">
        <v>0</v>
      </c>
      <c r="AK5">
        <v>13.528933512707974</v>
      </c>
      <c r="AL5">
        <v>0</v>
      </c>
      <c r="AM5">
        <v>4.8491042282362633</v>
      </c>
      <c r="AN5">
        <v>0.97562165571997761</v>
      </c>
      <c r="AO5">
        <v>0</v>
      </c>
      <c r="AP5">
        <v>3.5372391266810879</v>
      </c>
      <c r="AQ5">
        <v>7.5387000286927615</v>
      </c>
      <c r="AR5">
        <v>11.515800000000004</v>
      </c>
      <c r="AS5">
        <v>10.069880269013145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956.69430362483286</v>
      </c>
      <c r="DN5">
        <v>32.444071299686414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9.4088854233755157</v>
      </c>
      <c r="L6">
        <v>578.49348468278686</v>
      </c>
      <c r="M6">
        <v>28.224337465984593</v>
      </c>
      <c r="N6">
        <v>36.243234793886188</v>
      </c>
      <c r="O6">
        <v>0</v>
      </c>
      <c r="P6">
        <v>41.878200060197322</v>
      </c>
      <c r="Q6">
        <v>6.3072000607776424</v>
      </c>
      <c r="R6">
        <v>13.005733277800418</v>
      </c>
      <c r="S6">
        <v>8.0949266730433926</v>
      </c>
      <c r="T6">
        <v>0</v>
      </c>
      <c r="U6">
        <v>53.530738917501239</v>
      </c>
      <c r="V6">
        <v>5.5659784172661873</v>
      </c>
      <c r="W6">
        <v>13.405137939068737</v>
      </c>
      <c r="X6">
        <v>45.254524675077064</v>
      </c>
      <c r="Y6">
        <v>0</v>
      </c>
      <c r="Z6">
        <v>2.0108250000000001</v>
      </c>
      <c r="AA6">
        <v>12.929271077146671</v>
      </c>
      <c r="AB6">
        <v>12.122759863322539</v>
      </c>
      <c r="AC6">
        <v>8.9169461988419343</v>
      </c>
      <c r="AD6">
        <v>2.7965699035831788</v>
      </c>
      <c r="AE6">
        <v>15.166195283901365</v>
      </c>
      <c r="AF6">
        <v>2.4805001116356387</v>
      </c>
      <c r="AG6">
        <v>10.894250277520653</v>
      </c>
      <c r="AH6">
        <v>29.416895782000001</v>
      </c>
      <c r="AI6">
        <v>0.97650021875070248</v>
      </c>
      <c r="AJ6">
        <v>0</v>
      </c>
      <c r="AK6">
        <v>13.528933512707974</v>
      </c>
      <c r="AL6">
        <v>0</v>
      </c>
      <c r="AM6">
        <v>4.8491042282362633</v>
      </c>
      <c r="AN6">
        <v>0.97562165571997761</v>
      </c>
      <c r="AO6">
        <v>0</v>
      </c>
      <c r="AP6">
        <v>0.70744782533621753</v>
      </c>
      <c r="AQ6">
        <v>7.5387000286927615</v>
      </c>
      <c r="AR6">
        <v>11.515800000000004</v>
      </c>
      <c r="AS6">
        <v>10.069880269013145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953.95749547760829</v>
      </c>
      <c r="DN6">
        <v>32.351088145566067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9.4088854233755157</v>
      </c>
      <c r="L7">
        <v>578.49348468278686</v>
      </c>
      <c r="M7">
        <v>28.224337465984593</v>
      </c>
      <c r="N7">
        <v>36.243234793886188</v>
      </c>
      <c r="O7">
        <v>0</v>
      </c>
      <c r="P7">
        <v>41.878200060197322</v>
      </c>
      <c r="Q7">
        <v>6.3072000607776424</v>
      </c>
      <c r="R7">
        <v>13.005733277800418</v>
      </c>
      <c r="S7">
        <v>8.0949266730433926</v>
      </c>
      <c r="T7">
        <v>0</v>
      </c>
      <c r="U7">
        <v>53.530738917501239</v>
      </c>
      <c r="V7">
        <v>5.5659784172661873</v>
      </c>
      <c r="W7">
        <v>13.405137939068737</v>
      </c>
      <c r="X7">
        <v>45.254524675077064</v>
      </c>
      <c r="Y7">
        <v>0</v>
      </c>
      <c r="Z7">
        <v>4.0216500000000011</v>
      </c>
      <c r="AA7">
        <v>12.929271077146671</v>
      </c>
      <c r="AB7">
        <v>12.122759863322539</v>
      </c>
      <c r="AC7">
        <v>8.9169461988419343</v>
      </c>
      <c r="AD7">
        <v>2.7965699035831788</v>
      </c>
      <c r="AE7">
        <v>15.166195283901365</v>
      </c>
      <c r="AF7">
        <v>2.4805001116356387</v>
      </c>
      <c r="AG7">
        <v>10.894250277520653</v>
      </c>
      <c r="AH7">
        <v>26.796767467499997</v>
      </c>
      <c r="AI7">
        <v>0.97650021875070248</v>
      </c>
      <c r="AJ7">
        <v>0</v>
      </c>
      <c r="AK7">
        <v>13.528933512707974</v>
      </c>
      <c r="AL7">
        <v>0</v>
      </c>
      <c r="AM7">
        <v>4.8491042282362633</v>
      </c>
      <c r="AN7">
        <v>0.97562165571997761</v>
      </c>
      <c r="AO7">
        <v>0</v>
      </c>
      <c r="AP7">
        <v>0.58953985444684798</v>
      </c>
      <c r="AQ7">
        <v>7.5387000286927615</v>
      </c>
      <c r="AR7">
        <v>11.515800000000004</v>
      </c>
      <c r="AS7">
        <v>10.069880269013145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953.25414390938795</v>
      </c>
      <c r="DN7">
        <v>32.327228428397135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9.4088854233755157</v>
      </c>
      <c r="L8">
        <v>578.49348468278686</v>
      </c>
      <c r="M8">
        <v>28.224337465984593</v>
      </c>
      <c r="N8">
        <v>36.243234793886188</v>
      </c>
      <c r="O8">
        <v>0</v>
      </c>
      <c r="P8">
        <v>41.878200060197322</v>
      </c>
      <c r="Q8">
        <v>6.3072000607776424</v>
      </c>
      <c r="R8">
        <v>13.005733277800418</v>
      </c>
      <c r="S8">
        <v>8.0949266730433926</v>
      </c>
      <c r="T8">
        <v>0</v>
      </c>
      <c r="U8">
        <v>53.530738917501239</v>
      </c>
      <c r="V8">
        <v>5.5659784172661873</v>
      </c>
      <c r="W8">
        <v>13.405137939068737</v>
      </c>
      <c r="X8">
        <v>45.254524675077064</v>
      </c>
      <c r="Y8">
        <v>0</v>
      </c>
      <c r="Z8">
        <v>4.0216500000000011</v>
      </c>
      <c r="AA8">
        <v>12.929271077146671</v>
      </c>
      <c r="AB8">
        <v>12.122759863322539</v>
      </c>
      <c r="AC8">
        <v>8.9169461988419343</v>
      </c>
      <c r="AD8">
        <v>2.7965699035831788</v>
      </c>
      <c r="AE8">
        <v>15.166195283901365</v>
      </c>
      <c r="AF8">
        <v>2.4805001116356387</v>
      </c>
      <c r="AG8">
        <v>10.894250277520653</v>
      </c>
      <c r="AH8">
        <v>26.796767467499997</v>
      </c>
      <c r="AI8">
        <v>0.97650021875070248</v>
      </c>
      <c r="AJ8">
        <v>0</v>
      </c>
      <c r="AK8">
        <v>13.528933512707974</v>
      </c>
      <c r="AL8">
        <v>0</v>
      </c>
      <c r="AM8">
        <v>4.8491042282362633</v>
      </c>
      <c r="AN8">
        <v>0.97562165571997761</v>
      </c>
      <c r="AO8">
        <v>0</v>
      </c>
      <c r="AP8">
        <v>0.58953985444684798</v>
      </c>
      <c r="AQ8">
        <v>7.5387000286927615</v>
      </c>
      <c r="AR8">
        <v>11.515800000000004</v>
      </c>
      <c r="AS8">
        <v>10.069880269013145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953.25414390938795</v>
      </c>
      <c r="DN8">
        <v>32.327228428397135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9.4088854233755157</v>
      </c>
      <c r="L9">
        <v>578.49348468278686</v>
      </c>
      <c r="M9">
        <v>28.224337465984593</v>
      </c>
      <c r="N9">
        <v>36.243234793886188</v>
      </c>
      <c r="O9">
        <v>0</v>
      </c>
      <c r="P9">
        <v>41.878200060197322</v>
      </c>
      <c r="Q9">
        <v>6.3072000607776424</v>
      </c>
      <c r="R9">
        <v>13.005733277800418</v>
      </c>
      <c r="S9">
        <v>8.0949266730433926</v>
      </c>
      <c r="T9">
        <v>0</v>
      </c>
      <c r="U9">
        <v>53.530738917501239</v>
      </c>
      <c r="V9">
        <v>5.5659784172661873</v>
      </c>
      <c r="W9">
        <v>13.405137939068737</v>
      </c>
      <c r="X9">
        <v>45.254524675077064</v>
      </c>
      <c r="Y9">
        <v>0</v>
      </c>
      <c r="Z9">
        <v>4.0216500000000011</v>
      </c>
      <c r="AA9">
        <v>12.929271077146671</v>
      </c>
      <c r="AB9">
        <v>12.122759863322539</v>
      </c>
      <c r="AC9">
        <v>8.9169461988419343</v>
      </c>
      <c r="AD9">
        <v>2.7965699035831788</v>
      </c>
      <c r="AE9">
        <v>15.166195283901365</v>
      </c>
      <c r="AF9">
        <v>2.4805001116356387</v>
      </c>
      <c r="AG9">
        <v>10.894250277520653</v>
      </c>
      <c r="AH9">
        <v>26.796767467499997</v>
      </c>
      <c r="AI9">
        <v>0.97650021875070248</v>
      </c>
      <c r="AJ9">
        <v>0</v>
      </c>
      <c r="AK9">
        <v>13.528933512707974</v>
      </c>
      <c r="AL9">
        <v>0</v>
      </c>
      <c r="AM9">
        <v>4.8491042282362633</v>
      </c>
      <c r="AN9">
        <v>0.97562165571997761</v>
      </c>
      <c r="AO9">
        <v>0</v>
      </c>
      <c r="AP9">
        <v>0.58953985444684798</v>
      </c>
      <c r="AQ9">
        <v>7.5387000286927615</v>
      </c>
      <c r="AR9">
        <v>11.515800000000004</v>
      </c>
      <c r="AS9">
        <v>10.069880269013145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953.25414390938795</v>
      </c>
      <c r="DN9">
        <v>32.327228428397135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9.4088854233755157</v>
      </c>
      <c r="L10">
        <v>578.49348468278686</v>
      </c>
      <c r="M10">
        <v>28.224337465984593</v>
      </c>
      <c r="N10">
        <v>36.243234793886188</v>
      </c>
      <c r="O10">
        <v>0</v>
      </c>
      <c r="P10">
        <v>41.878200060197322</v>
      </c>
      <c r="Q10">
        <v>6.3072000607776424</v>
      </c>
      <c r="R10">
        <v>13.005733277800418</v>
      </c>
      <c r="S10">
        <v>8.0949266730433926</v>
      </c>
      <c r="T10">
        <v>0</v>
      </c>
      <c r="U10">
        <v>53.530738917501239</v>
      </c>
      <c r="V10">
        <v>5.5659784172661873</v>
      </c>
      <c r="W10">
        <v>13.405137939068737</v>
      </c>
      <c r="X10">
        <v>45.254524675077064</v>
      </c>
      <c r="Y10">
        <v>0</v>
      </c>
      <c r="Z10">
        <v>4.0216500000000011</v>
      </c>
      <c r="AA10">
        <v>12.929271077146671</v>
      </c>
      <c r="AB10">
        <v>12.122759863322539</v>
      </c>
      <c r="AC10">
        <v>8.9169461988419343</v>
      </c>
      <c r="AD10">
        <v>2.7965699035831788</v>
      </c>
      <c r="AE10">
        <v>15.166195283901365</v>
      </c>
      <c r="AF10">
        <v>2.4805001116356387</v>
      </c>
      <c r="AG10">
        <v>10.894250277520653</v>
      </c>
      <c r="AH10">
        <v>26.796767467499997</v>
      </c>
      <c r="AI10">
        <v>0.97650021875070248</v>
      </c>
      <c r="AJ10">
        <v>0</v>
      </c>
      <c r="AK10">
        <v>13.528933512707974</v>
      </c>
      <c r="AL10">
        <v>0</v>
      </c>
      <c r="AM10">
        <v>4.8491042282362633</v>
      </c>
      <c r="AN10">
        <v>0.97562165571997761</v>
      </c>
      <c r="AO10">
        <v>0</v>
      </c>
      <c r="AP10">
        <v>0.58953985444684798</v>
      </c>
      <c r="AQ10">
        <v>7.5387000286927615</v>
      </c>
      <c r="AR10">
        <v>11.515800000000004</v>
      </c>
      <c r="AS10">
        <v>10.069880269013145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953.25414390938795</v>
      </c>
      <c r="DN10">
        <v>32.327228428397135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9.4088854233755157</v>
      </c>
      <c r="L11">
        <v>578.49348468278686</v>
      </c>
      <c r="M11">
        <v>28.224337465984593</v>
      </c>
      <c r="N11">
        <v>36.243234793886188</v>
      </c>
      <c r="O11">
        <v>0</v>
      </c>
      <c r="P11">
        <v>41.878200060197322</v>
      </c>
      <c r="Q11">
        <v>6.3072000607776424</v>
      </c>
      <c r="R11">
        <v>13.005733277800418</v>
      </c>
      <c r="S11">
        <v>8.0949266730433926</v>
      </c>
      <c r="T11">
        <v>0</v>
      </c>
      <c r="U11">
        <v>53.530738917501239</v>
      </c>
      <c r="V11">
        <v>5.5659784172661873</v>
      </c>
      <c r="W11">
        <v>13.405137939068737</v>
      </c>
      <c r="X11">
        <v>45.254524675077064</v>
      </c>
      <c r="Y11">
        <v>0</v>
      </c>
      <c r="Z11">
        <v>4.0216500000000011</v>
      </c>
      <c r="AA11">
        <v>4.309757025715558</v>
      </c>
      <c r="AB11">
        <v>12.122759863322539</v>
      </c>
      <c r="AC11">
        <v>8.9169461988419343</v>
      </c>
      <c r="AD11">
        <v>2.7965699035831788</v>
      </c>
      <c r="AE11">
        <v>15.166195283901365</v>
      </c>
      <c r="AF11">
        <v>2.4805001116356387</v>
      </c>
      <c r="AG11">
        <v>10.894250277520653</v>
      </c>
      <c r="AH11">
        <v>26.796767467499997</v>
      </c>
      <c r="AI11">
        <v>0.97650021875070248</v>
      </c>
      <c r="AJ11">
        <v>0</v>
      </c>
      <c r="AK11">
        <v>13.528933512707974</v>
      </c>
      <c r="AL11">
        <v>0</v>
      </c>
      <c r="AM11">
        <v>4.8491042282362633</v>
      </c>
      <c r="AN11">
        <v>0.97562165571997761</v>
      </c>
      <c r="AO11">
        <v>0</v>
      </c>
      <c r="AP11">
        <v>0.58953985444684798</v>
      </c>
      <c r="AQ11">
        <v>7.5387000286927615</v>
      </c>
      <c r="AR11">
        <v>11.515800000000004</v>
      </c>
      <c r="AS11">
        <v>10.069880269013145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944.91754533807989</v>
      </c>
      <c r="DN11">
        <v>32.04431294827404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8.9487316331521569</v>
      </c>
      <c r="L12">
        <v>578.49348468278686</v>
      </c>
      <c r="M12">
        <v>28.224337465984593</v>
      </c>
      <c r="N12">
        <v>36.243234793886188</v>
      </c>
      <c r="O12">
        <v>0</v>
      </c>
      <c r="P12">
        <v>41.878200060197322</v>
      </c>
      <c r="Q12">
        <v>6.3072000607776424</v>
      </c>
      <c r="R12">
        <v>13.005733277800418</v>
      </c>
      <c r="S12">
        <v>8.0949266730433926</v>
      </c>
      <c r="T12">
        <v>0</v>
      </c>
      <c r="U12">
        <v>53.530738917501239</v>
      </c>
      <c r="V12">
        <v>5.5659784172661873</v>
      </c>
      <c r="W12">
        <v>13.405137939068737</v>
      </c>
      <c r="X12">
        <v>45.254524675077064</v>
      </c>
      <c r="Y12">
        <v>0</v>
      </c>
      <c r="Z12">
        <v>4.0216500000000011</v>
      </c>
      <c r="AA12">
        <v>4.309757025715558</v>
      </c>
      <c r="AB12">
        <v>12.122759863322539</v>
      </c>
      <c r="AC12">
        <v>8.9169461988419343</v>
      </c>
      <c r="AD12">
        <v>2.7965699035831788</v>
      </c>
      <c r="AE12">
        <v>15.166195283901365</v>
      </c>
      <c r="AF12">
        <v>2.4805001116356387</v>
      </c>
      <c r="AG12">
        <v>10.894250277520653</v>
      </c>
      <c r="AH12">
        <v>26.796767467499997</v>
      </c>
      <c r="AI12">
        <v>0.97650021875070248</v>
      </c>
      <c r="AJ12">
        <v>0</v>
      </c>
      <c r="AK12">
        <v>13.528933512707974</v>
      </c>
      <c r="AL12">
        <v>0</v>
      </c>
      <c r="AM12">
        <v>4.8491042282362633</v>
      </c>
      <c r="AN12">
        <v>0.97562165571997761</v>
      </c>
      <c r="AO12">
        <v>0</v>
      </c>
      <c r="AP12">
        <v>0.58953985444684798</v>
      </c>
      <c r="AQ12">
        <v>7.5387000286927615</v>
      </c>
      <c r="AR12">
        <v>12.193200000000003</v>
      </c>
      <c r="AS12">
        <v>10.069880269013145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945.12766600009923</v>
      </c>
      <c r="DN12">
        <v>32.051438496031494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8.4019013300505279</v>
      </c>
      <c r="L13">
        <v>578.49348468278686</v>
      </c>
      <c r="M13">
        <v>28.224337465984593</v>
      </c>
      <c r="N13">
        <v>36.243234793886188</v>
      </c>
      <c r="O13">
        <v>0</v>
      </c>
      <c r="P13">
        <v>41.878200060197322</v>
      </c>
      <c r="Q13">
        <v>6.3072000607776424</v>
      </c>
      <c r="R13">
        <v>13.005733277800418</v>
      </c>
      <c r="S13">
        <v>8.0949266730433926</v>
      </c>
      <c r="T13">
        <v>0</v>
      </c>
      <c r="U13">
        <v>53.530738917501239</v>
      </c>
      <c r="V13">
        <v>5.9150333812949629</v>
      </c>
      <c r="W13">
        <v>13.405137939068737</v>
      </c>
      <c r="X13">
        <v>45.254524675077064</v>
      </c>
      <c r="Y13">
        <v>0</v>
      </c>
      <c r="Z13">
        <v>4.0216500000000011</v>
      </c>
      <c r="AA13">
        <v>4.309757025715558</v>
      </c>
      <c r="AB13">
        <v>12.122759863322539</v>
      </c>
      <c r="AC13">
        <v>8.9169461988419343</v>
      </c>
      <c r="AD13">
        <v>2.7965699035831788</v>
      </c>
      <c r="AE13">
        <v>15.166195283901365</v>
      </c>
      <c r="AF13">
        <v>2.4805001116356387</v>
      </c>
      <c r="AG13">
        <v>10.894250277520653</v>
      </c>
      <c r="AH13">
        <v>26.796767467499997</v>
      </c>
      <c r="AI13">
        <v>0.97650021875070248</v>
      </c>
      <c r="AJ13">
        <v>0</v>
      </c>
      <c r="AK13">
        <v>13.528933512707974</v>
      </c>
      <c r="AL13">
        <v>0</v>
      </c>
      <c r="AM13">
        <v>4.8491042282362633</v>
      </c>
      <c r="AN13">
        <v>0.97562165571997761</v>
      </c>
      <c r="AO13">
        <v>0</v>
      </c>
      <c r="AP13">
        <v>0.58953985444684798</v>
      </c>
      <c r="AQ13">
        <v>7.5387000286927615</v>
      </c>
      <c r="AR13">
        <v>12.193200000000003</v>
      </c>
      <c r="AS13">
        <v>10.069880269013145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944.93637777806157</v>
      </c>
      <c r="DN13">
        <v>32.044951378996245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8.4019013300505279</v>
      </c>
      <c r="L14">
        <v>578.49348468278686</v>
      </c>
      <c r="M14">
        <v>28.224337465984593</v>
      </c>
      <c r="N14">
        <v>36.243234793886188</v>
      </c>
      <c r="O14">
        <v>0</v>
      </c>
      <c r="P14">
        <v>41.878200060197322</v>
      </c>
      <c r="Q14">
        <v>6.3072000607776424</v>
      </c>
      <c r="R14">
        <v>13.005733277800418</v>
      </c>
      <c r="S14">
        <v>8.0949266730433926</v>
      </c>
      <c r="T14">
        <v>0</v>
      </c>
      <c r="U14">
        <v>53.530738917501239</v>
      </c>
      <c r="V14">
        <v>5.9150333812949629</v>
      </c>
      <c r="W14">
        <v>13.405137939068737</v>
      </c>
      <c r="X14">
        <v>45.254524675077064</v>
      </c>
      <c r="Y14">
        <v>0</v>
      </c>
      <c r="Z14">
        <v>4.0216500000000011</v>
      </c>
      <c r="AA14">
        <v>4.309757025715558</v>
      </c>
      <c r="AB14">
        <v>12.122759863322539</v>
      </c>
      <c r="AC14">
        <v>8.9169461988419343</v>
      </c>
      <c r="AD14">
        <v>2.7965699035831788</v>
      </c>
      <c r="AE14">
        <v>15.166195283901365</v>
      </c>
      <c r="AF14">
        <v>2.4805001116356387</v>
      </c>
      <c r="AG14">
        <v>10.894250277520653</v>
      </c>
      <c r="AH14">
        <v>26.796767467499997</v>
      </c>
      <c r="AI14">
        <v>0.97650021875070248</v>
      </c>
      <c r="AJ14">
        <v>0</v>
      </c>
      <c r="AK14">
        <v>13.528933512707974</v>
      </c>
      <c r="AL14">
        <v>0</v>
      </c>
      <c r="AM14">
        <v>4.8491042282362633</v>
      </c>
      <c r="AN14">
        <v>0.97562165571997761</v>
      </c>
      <c r="AO14">
        <v>0</v>
      </c>
      <c r="AP14">
        <v>0.58953985444684798</v>
      </c>
      <c r="AQ14">
        <v>7.5387000286927615</v>
      </c>
      <c r="AR14">
        <v>11.515800000000004</v>
      </c>
      <c r="AS14">
        <v>10.069880269013145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944.28119637534417</v>
      </c>
      <c r="DN14">
        <v>32.022732781713628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8.9487316331521569</v>
      </c>
      <c r="L15">
        <v>578.49348468278686</v>
      </c>
      <c r="M15">
        <v>28.224337465984593</v>
      </c>
      <c r="N15">
        <v>36.243234793886188</v>
      </c>
      <c r="O15">
        <v>0</v>
      </c>
      <c r="P15">
        <v>41.878200060197322</v>
      </c>
      <c r="Q15">
        <v>6.3072000607776424</v>
      </c>
      <c r="R15">
        <v>13.005733277800418</v>
      </c>
      <c r="S15">
        <v>8.0949266730433926</v>
      </c>
      <c r="T15">
        <v>0</v>
      </c>
      <c r="U15">
        <v>53.530738917501239</v>
      </c>
      <c r="V15">
        <v>5.9150333812949629</v>
      </c>
      <c r="W15">
        <v>13.405137939068737</v>
      </c>
      <c r="X15">
        <v>45.254524675077064</v>
      </c>
      <c r="Y15">
        <v>0</v>
      </c>
      <c r="Z15">
        <v>4.0216500000000011</v>
      </c>
      <c r="AA15">
        <v>4.309757025715558</v>
      </c>
      <c r="AB15">
        <v>12.122759863322539</v>
      </c>
      <c r="AC15">
        <v>8.9169461988419343</v>
      </c>
      <c r="AD15">
        <v>2.7965699035831788</v>
      </c>
      <c r="AE15">
        <v>15.166195283901365</v>
      </c>
      <c r="AF15">
        <v>2.4805001116356387</v>
      </c>
      <c r="AG15">
        <v>10.894250277520653</v>
      </c>
      <c r="AH15">
        <v>26.796767467499997</v>
      </c>
      <c r="AI15">
        <v>4.9996800116667046</v>
      </c>
      <c r="AJ15">
        <v>0</v>
      </c>
      <c r="AK15">
        <v>13.528933512707974</v>
      </c>
      <c r="AL15">
        <v>0</v>
      </c>
      <c r="AM15">
        <v>4.8491042282362633</v>
      </c>
      <c r="AN15">
        <v>0.97562165571997761</v>
      </c>
      <c r="AO15">
        <v>0</v>
      </c>
      <c r="AP15">
        <v>0.7860531392624639</v>
      </c>
      <c r="AQ15">
        <v>7.5387000286927615</v>
      </c>
      <c r="AR15">
        <v>11.515800000000004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948.73170029903451</v>
      </c>
      <c r="DN15">
        <v>32.173672028324447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8.4019013300505279</v>
      </c>
      <c r="L16">
        <v>578.49348468278686</v>
      </c>
      <c r="M16">
        <v>28.224337465984593</v>
      </c>
      <c r="N16">
        <v>36.243234793886188</v>
      </c>
      <c r="O16">
        <v>0</v>
      </c>
      <c r="P16">
        <v>41.878200060197322</v>
      </c>
      <c r="Q16">
        <v>6.3072000607776424</v>
      </c>
      <c r="R16">
        <v>13.005733277800418</v>
      </c>
      <c r="S16">
        <v>8.0949266730433926</v>
      </c>
      <c r="T16">
        <v>0</v>
      </c>
      <c r="U16">
        <v>53.530738917501239</v>
      </c>
      <c r="V16">
        <v>5.9150333812949629</v>
      </c>
      <c r="W16">
        <v>13.405137939068737</v>
      </c>
      <c r="X16">
        <v>45.254524675077064</v>
      </c>
      <c r="Y16">
        <v>0</v>
      </c>
      <c r="Z16">
        <v>4.0216500000000011</v>
      </c>
      <c r="AA16">
        <v>4.309757025715558</v>
      </c>
      <c r="AB16">
        <v>12.122759863322539</v>
      </c>
      <c r="AC16">
        <v>8.9169461988419343</v>
      </c>
      <c r="AD16">
        <v>2.7965699035831788</v>
      </c>
      <c r="AE16">
        <v>15.166195283901365</v>
      </c>
      <c r="AF16">
        <v>2.4805001116356387</v>
      </c>
      <c r="AG16">
        <v>10.894250277520653</v>
      </c>
      <c r="AH16">
        <v>26.796767467499997</v>
      </c>
      <c r="AI16">
        <v>4.9996800116667046</v>
      </c>
      <c r="AJ16">
        <v>0</v>
      </c>
      <c r="AK16">
        <v>13.528933512707974</v>
      </c>
      <c r="AL16">
        <v>0</v>
      </c>
      <c r="AM16">
        <v>4.8491042282362633</v>
      </c>
      <c r="AN16">
        <v>0.97562165571997761</v>
      </c>
      <c r="AO16">
        <v>0</v>
      </c>
      <c r="AP16">
        <v>0.7860531392624639</v>
      </c>
      <c r="AQ16">
        <v>7.5387000286927615</v>
      </c>
      <c r="AR16">
        <v>11.515800000000004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948.20280602987464</v>
      </c>
      <c r="DN16">
        <v>32.155735994382717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8.4019013300505279</v>
      </c>
      <c r="L17">
        <v>578.49348468278686</v>
      </c>
      <c r="M17">
        <v>28.224337465984593</v>
      </c>
      <c r="N17">
        <v>36.243234793886188</v>
      </c>
      <c r="O17">
        <v>0</v>
      </c>
      <c r="P17">
        <v>41.878200060197322</v>
      </c>
      <c r="Q17">
        <v>6.3072000607776424</v>
      </c>
      <c r="R17">
        <v>13.005733277800418</v>
      </c>
      <c r="S17">
        <v>8.0949266730433926</v>
      </c>
      <c r="T17">
        <v>0</v>
      </c>
      <c r="U17">
        <v>53.530738917501239</v>
      </c>
      <c r="V17">
        <v>5.9150333812949629</v>
      </c>
      <c r="W17">
        <v>13.405137939068737</v>
      </c>
      <c r="X17">
        <v>45.254524675077064</v>
      </c>
      <c r="Y17">
        <v>0</v>
      </c>
      <c r="Z17">
        <v>4.0216500000000011</v>
      </c>
      <c r="AA17">
        <v>4.309757025715558</v>
      </c>
      <c r="AB17">
        <v>12.122759863322539</v>
      </c>
      <c r="AC17">
        <v>8.9169461988419343</v>
      </c>
      <c r="AD17">
        <v>2.7965699035831788</v>
      </c>
      <c r="AE17">
        <v>15.166195283901365</v>
      </c>
      <c r="AF17">
        <v>2.4805001116356387</v>
      </c>
      <c r="AG17">
        <v>10.894250277520653</v>
      </c>
      <c r="AH17">
        <v>26.796767467499997</v>
      </c>
      <c r="AI17">
        <v>4.9996800116667046</v>
      </c>
      <c r="AJ17">
        <v>0</v>
      </c>
      <c r="AK17">
        <v>13.528933512707974</v>
      </c>
      <c r="AL17">
        <v>0</v>
      </c>
      <c r="AM17">
        <v>4.8491042282362633</v>
      </c>
      <c r="AN17">
        <v>0.97562165571997761</v>
      </c>
      <c r="AO17">
        <v>0</v>
      </c>
      <c r="AP17">
        <v>0.7860531392624639</v>
      </c>
      <c r="AQ17">
        <v>7.5387000286927615</v>
      </c>
      <c r="AR17">
        <v>11.515800000000004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948.20280602987464</v>
      </c>
      <c r="DN17">
        <v>32.155735994382717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7.8550710269488917</v>
      </c>
      <c r="L18">
        <v>578.49348468278686</v>
      </c>
      <c r="M18">
        <v>28.224337465984593</v>
      </c>
      <c r="N18">
        <v>36.243234793886188</v>
      </c>
      <c r="O18">
        <v>0</v>
      </c>
      <c r="P18">
        <v>41.878200060197322</v>
      </c>
      <c r="Q18">
        <v>6.3072000607776424</v>
      </c>
      <c r="R18">
        <v>13.005733277800418</v>
      </c>
      <c r="S18">
        <v>8.0949266730433926</v>
      </c>
      <c r="T18">
        <v>0</v>
      </c>
      <c r="U18">
        <v>53.530738917501239</v>
      </c>
      <c r="V18">
        <v>5.9150333812949629</v>
      </c>
      <c r="W18">
        <v>13.405137939068737</v>
      </c>
      <c r="X18">
        <v>45.254524675077064</v>
      </c>
      <c r="Y18">
        <v>0</v>
      </c>
      <c r="Z18">
        <v>4.0216500000000011</v>
      </c>
      <c r="AA18">
        <v>4.309757025715558</v>
      </c>
      <c r="AB18">
        <v>12.122759863322539</v>
      </c>
      <c r="AC18">
        <v>8.9169461988419343</v>
      </c>
      <c r="AD18">
        <v>2.7965699035831788</v>
      </c>
      <c r="AE18">
        <v>15.166195283901365</v>
      </c>
      <c r="AF18">
        <v>2.4805001116356387</v>
      </c>
      <c r="AG18">
        <v>10.894250277520653</v>
      </c>
      <c r="AH18">
        <v>26.796767467499997</v>
      </c>
      <c r="AI18">
        <v>4.9996800116667046</v>
      </c>
      <c r="AJ18">
        <v>0</v>
      </c>
      <c r="AK18">
        <v>13.528933512707974</v>
      </c>
      <c r="AL18">
        <v>0</v>
      </c>
      <c r="AM18">
        <v>4.8491042282362633</v>
      </c>
      <c r="AN18">
        <v>0.97562165571997761</v>
      </c>
      <c r="AO18">
        <v>0</v>
      </c>
      <c r="AP18">
        <v>0.7860531392624639</v>
      </c>
      <c r="AQ18">
        <v>7.5387000286927615</v>
      </c>
      <c r="AR18">
        <v>11.515800000000004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947.67391176071442</v>
      </c>
      <c r="DN18">
        <v>32.137799960440987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7.1715331480718483</v>
      </c>
      <c r="L19">
        <v>578.49348468278686</v>
      </c>
      <c r="M19">
        <v>28.224337465984593</v>
      </c>
      <c r="N19">
        <v>36.243234793886188</v>
      </c>
      <c r="O19">
        <v>0</v>
      </c>
      <c r="P19">
        <v>41.878200060197322</v>
      </c>
      <c r="Q19">
        <v>6.3072000607776424</v>
      </c>
      <c r="R19">
        <v>13.005733277800418</v>
      </c>
      <c r="S19">
        <v>8.0949266730433926</v>
      </c>
      <c r="T19">
        <v>0</v>
      </c>
      <c r="U19">
        <v>53.530738917501239</v>
      </c>
      <c r="V19">
        <v>5.9150333812949629</v>
      </c>
      <c r="W19">
        <v>13.405137939068737</v>
      </c>
      <c r="X19">
        <v>45.254524675077064</v>
      </c>
      <c r="Y19">
        <v>0</v>
      </c>
      <c r="Z19">
        <v>4.0216500000000011</v>
      </c>
      <c r="AA19">
        <v>4.309757025715558</v>
      </c>
      <c r="AB19">
        <v>12.122759863322539</v>
      </c>
      <c r="AC19">
        <v>8.9169461988419343</v>
      </c>
      <c r="AD19">
        <v>5.5931400993385445</v>
      </c>
      <c r="AE19">
        <v>15.166195283901365</v>
      </c>
      <c r="AF19">
        <v>2.4805001116356387</v>
      </c>
      <c r="AG19">
        <v>10.894250277520653</v>
      </c>
      <c r="AH19">
        <v>26.796767467499997</v>
      </c>
      <c r="AI19">
        <v>4.9996800116667046</v>
      </c>
      <c r="AJ19">
        <v>0</v>
      </c>
      <c r="AK19">
        <v>13.528933512707974</v>
      </c>
      <c r="AL19">
        <v>0</v>
      </c>
      <c r="AM19">
        <v>4.8491042282362633</v>
      </c>
      <c r="AN19">
        <v>0.97562165571997761</v>
      </c>
      <c r="AO19">
        <v>0</v>
      </c>
      <c r="AP19">
        <v>3.5372391266810879</v>
      </c>
      <c r="AQ19">
        <v>7.5387000286927615</v>
      </c>
      <c r="AR19">
        <v>11.515800000000004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952.3784225569409</v>
      </c>
      <c r="DN19">
        <v>32.297507468511704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7.1715331480718483</v>
      </c>
      <c r="L20">
        <v>578.49348468278686</v>
      </c>
      <c r="M20">
        <v>28.224337465984593</v>
      </c>
      <c r="N20">
        <v>36.243234793886188</v>
      </c>
      <c r="O20">
        <v>0</v>
      </c>
      <c r="P20">
        <v>41.878200060197322</v>
      </c>
      <c r="Q20">
        <v>6.3072000607776424</v>
      </c>
      <c r="R20">
        <v>13.005733277800418</v>
      </c>
      <c r="S20">
        <v>8.0949266730433926</v>
      </c>
      <c r="T20">
        <v>0</v>
      </c>
      <c r="U20">
        <v>53.530738917501239</v>
      </c>
      <c r="V20">
        <v>5.9150333812949629</v>
      </c>
      <c r="W20">
        <v>13.405137939068737</v>
      </c>
      <c r="X20">
        <v>45.254524675077064</v>
      </c>
      <c r="Y20">
        <v>0</v>
      </c>
      <c r="Z20">
        <v>4.0216500000000011</v>
      </c>
      <c r="AA20">
        <v>4.309757025715558</v>
      </c>
      <c r="AB20">
        <v>12.122759863322539</v>
      </c>
      <c r="AC20">
        <v>8.9169461988419343</v>
      </c>
      <c r="AD20">
        <v>5.5931400993385445</v>
      </c>
      <c r="AE20">
        <v>15.166195283901365</v>
      </c>
      <c r="AF20">
        <v>2.4805001116356387</v>
      </c>
      <c r="AG20">
        <v>10.894250277520653</v>
      </c>
      <c r="AH20">
        <v>26.796767467499997</v>
      </c>
      <c r="AI20">
        <v>4.9996800116667046</v>
      </c>
      <c r="AJ20">
        <v>0</v>
      </c>
      <c r="AK20">
        <v>13.528933512707974</v>
      </c>
      <c r="AL20">
        <v>0</v>
      </c>
      <c r="AM20">
        <v>4.8491042282362633</v>
      </c>
      <c r="AN20">
        <v>0.97562165571997761</v>
      </c>
      <c r="AO20">
        <v>0</v>
      </c>
      <c r="AP20">
        <v>3.5372391266810879</v>
      </c>
      <c r="AQ20">
        <v>5.0257998278434375</v>
      </c>
      <c r="AR20">
        <v>11.515800000000004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949.94794546684102</v>
      </c>
      <c r="DN20">
        <v>32.215084357762244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7.1715331480718483</v>
      </c>
      <c r="L21">
        <v>578.49348468278686</v>
      </c>
      <c r="M21">
        <v>28.224337465984593</v>
      </c>
      <c r="N21">
        <v>36.243234793886188</v>
      </c>
      <c r="O21">
        <v>0</v>
      </c>
      <c r="P21">
        <v>41.878200060197322</v>
      </c>
      <c r="Q21">
        <v>6.3072000607776424</v>
      </c>
      <c r="R21">
        <v>13.005733277800418</v>
      </c>
      <c r="S21">
        <v>8.0949266730433926</v>
      </c>
      <c r="T21">
        <v>0</v>
      </c>
      <c r="U21">
        <v>53.530738917501239</v>
      </c>
      <c r="V21">
        <v>5.9150333812949629</v>
      </c>
      <c r="W21">
        <v>13.405137939068737</v>
      </c>
      <c r="X21">
        <v>45.254524675077064</v>
      </c>
      <c r="Y21">
        <v>0</v>
      </c>
      <c r="Z21">
        <v>4.0216500000000011</v>
      </c>
      <c r="AA21">
        <v>4.309757025715558</v>
      </c>
      <c r="AB21">
        <v>12.122759863322539</v>
      </c>
      <c r="AC21">
        <v>8.9169461988419343</v>
      </c>
      <c r="AD21">
        <v>5.5931400993385445</v>
      </c>
      <c r="AE21">
        <v>15.166195283901365</v>
      </c>
      <c r="AF21">
        <v>2.4805001116356387</v>
      </c>
      <c r="AG21">
        <v>10.894250277520653</v>
      </c>
      <c r="AH21">
        <v>26.796767467499997</v>
      </c>
      <c r="AI21">
        <v>0.97650021875070248</v>
      </c>
      <c r="AJ21">
        <v>0</v>
      </c>
      <c r="AK21">
        <v>13.528933512707974</v>
      </c>
      <c r="AL21">
        <v>0</v>
      </c>
      <c r="AM21">
        <v>4.8491042282362633</v>
      </c>
      <c r="AN21">
        <v>0.97562165571997761</v>
      </c>
      <c r="AO21">
        <v>0</v>
      </c>
      <c r="AP21">
        <v>3.5372391266810879</v>
      </c>
      <c r="AQ21">
        <v>0</v>
      </c>
      <c r="AR21">
        <v>11.515800000000004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941.19577240795502</v>
      </c>
      <c r="DN21">
        <v>31.918277795888883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7.1715331480718483</v>
      </c>
      <c r="L22">
        <v>578.49348468278686</v>
      </c>
      <c r="M22">
        <v>28.224337465984593</v>
      </c>
      <c r="N22">
        <v>36.243234793886188</v>
      </c>
      <c r="O22">
        <v>0</v>
      </c>
      <c r="P22">
        <v>41.878200060197322</v>
      </c>
      <c r="Q22">
        <v>6.3072000607776424</v>
      </c>
      <c r="R22">
        <v>13.005733277800418</v>
      </c>
      <c r="S22">
        <v>8.0949266730433926</v>
      </c>
      <c r="T22">
        <v>0</v>
      </c>
      <c r="U22">
        <v>53.530738917501239</v>
      </c>
      <c r="V22">
        <v>5.9150333812949629</v>
      </c>
      <c r="W22">
        <v>13.405137939068737</v>
      </c>
      <c r="X22">
        <v>45.254524675077064</v>
      </c>
      <c r="Y22">
        <v>0</v>
      </c>
      <c r="Z22">
        <v>4.0216500000000011</v>
      </c>
      <c r="AA22">
        <v>8.6195140514311159</v>
      </c>
      <c r="AB22">
        <v>12.122759863322539</v>
      </c>
      <c r="AC22">
        <v>8.9169461988419343</v>
      </c>
      <c r="AD22">
        <v>5.5931400993385445</v>
      </c>
      <c r="AE22">
        <v>15.166195283901365</v>
      </c>
      <c r="AF22">
        <v>2.4805001116356387</v>
      </c>
      <c r="AG22">
        <v>10.894250277520653</v>
      </c>
      <c r="AH22">
        <v>26.796767467499997</v>
      </c>
      <c r="AI22">
        <v>0.97650021875070248</v>
      </c>
      <c r="AJ22">
        <v>0</v>
      </c>
      <c r="AK22">
        <v>13.528933512707974</v>
      </c>
      <c r="AL22">
        <v>0</v>
      </c>
      <c r="AM22">
        <v>4.8491042282362633</v>
      </c>
      <c r="AN22">
        <v>0.97562165571997761</v>
      </c>
      <c r="AO22">
        <v>0</v>
      </c>
      <c r="AP22">
        <v>3.5372391266810879</v>
      </c>
      <c r="AQ22">
        <v>0</v>
      </c>
      <c r="AR22">
        <v>11.515800000000004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945.36407169360905</v>
      </c>
      <c r="DN22">
        <v>32.059735535950431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6.7614104207456238</v>
      </c>
      <c r="L23">
        <v>578.49348468278686</v>
      </c>
      <c r="M23">
        <v>28.224337465984593</v>
      </c>
      <c r="N23">
        <v>36.243234793886188</v>
      </c>
      <c r="O23">
        <v>0</v>
      </c>
      <c r="P23">
        <v>41.878200060197322</v>
      </c>
      <c r="Q23">
        <v>6.3072000607776424</v>
      </c>
      <c r="R23">
        <v>13.005733277800418</v>
      </c>
      <c r="S23">
        <v>8.0949266730433926</v>
      </c>
      <c r="T23">
        <v>0</v>
      </c>
      <c r="U23">
        <v>53.530738917501239</v>
      </c>
      <c r="V23">
        <v>5.9150333812949629</v>
      </c>
      <c r="W23">
        <v>13.405137939068737</v>
      </c>
      <c r="X23">
        <v>45.254524675077064</v>
      </c>
      <c r="Y23">
        <v>0</v>
      </c>
      <c r="Z23">
        <v>4.0216500000000011</v>
      </c>
      <c r="AA23">
        <v>8.6195140514311159</v>
      </c>
      <c r="AB23">
        <v>12.122759863322539</v>
      </c>
      <c r="AC23">
        <v>8.9169461988419343</v>
      </c>
      <c r="AD23">
        <v>5.5931400993385445</v>
      </c>
      <c r="AE23">
        <v>15.166195283901365</v>
      </c>
      <c r="AF23">
        <v>2.4805001116356387</v>
      </c>
      <c r="AG23">
        <v>10.894250277520653</v>
      </c>
      <c r="AH23">
        <v>29.416895782000001</v>
      </c>
      <c r="AI23">
        <v>3.5154002041673218</v>
      </c>
      <c r="AJ23">
        <v>0</v>
      </c>
      <c r="AK23">
        <v>13.528933512707974</v>
      </c>
      <c r="AL23">
        <v>0</v>
      </c>
      <c r="AM23">
        <v>4.8491042282362633</v>
      </c>
      <c r="AN23">
        <v>0.97562165571997761</v>
      </c>
      <c r="AO23">
        <v>0</v>
      </c>
      <c r="AP23">
        <v>3.5372391266810879</v>
      </c>
      <c r="AQ23">
        <v>0</v>
      </c>
      <c r="AR23">
        <v>11.515800000000004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949.95721293710017</v>
      </c>
      <c r="DN23">
        <v>32.21549986504958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6.2145801176439877</v>
      </c>
      <c r="L24">
        <v>569.09156821276088</v>
      </c>
      <c r="M24">
        <v>28.224337465984593</v>
      </c>
      <c r="N24">
        <v>36.243234793886188</v>
      </c>
      <c r="O24">
        <v>0</v>
      </c>
      <c r="P24">
        <v>41.878200060197322</v>
      </c>
      <c r="Q24">
        <v>4.7254312454663943</v>
      </c>
      <c r="R24">
        <v>10.584874785695073</v>
      </c>
      <c r="S24">
        <v>6.1220405510701825</v>
      </c>
      <c r="T24">
        <v>0</v>
      </c>
      <c r="U24">
        <v>53.530738917501239</v>
      </c>
      <c r="V24">
        <v>5.9150333812949629</v>
      </c>
      <c r="W24">
        <v>13.405137939068737</v>
      </c>
      <c r="X24">
        <v>45.254524675077064</v>
      </c>
      <c r="Y24">
        <v>0</v>
      </c>
      <c r="Z24">
        <v>4.0216500000000011</v>
      </c>
      <c r="AA24">
        <v>8.6195140514311159</v>
      </c>
      <c r="AB24">
        <v>12.122759863322539</v>
      </c>
      <c r="AC24">
        <v>8.9169461988419343</v>
      </c>
      <c r="AD24">
        <v>5.5931400993385445</v>
      </c>
      <c r="AE24">
        <v>15.166195283901365</v>
      </c>
      <c r="AF24">
        <v>2.4805001116356387</v>
      </c>
      <c r="AG24">
        <v>10.894250277520653</v>
      </c>
      <c r="AH24">
        <v>35.729023289999994</v>
      </c>
      <c r="AI24">
        <v>15.272460037916789</v>
      </c>
      <c r="AJ24">
        <v>0</v>
      </c>
      <c r="AK24">
        <v>13.528933512707974</v>
      </c>
      <c r="AL24">
        <v>0</v>
      </c>
      <c r="AM24">
        <v>4.8491042282362633</v>
      </c>
      <c r="AN24">
        <v>0.97562165571997761</v>
      </c>
      <c r="AO24">
        <v>0</v>
      </c>
      <c r="AP24">
        <v>0.58953985444684798</v>
      </c>
      <c r="AQ24">
        <v>0</v>
      </c>
      <c r="AR24">
        <v>11.515800000000004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949.18052333609342</v>
      </c>
      <c r="DN24">
        <v>32.189417333054081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5.2287300859223622</v>
      </c>
      <c r="L25">
        <v>569.09156821276088</v>
      </c>
      <c r="M25">
        <v>28.224337465984593</v>
      </c>
      <c r="N25">
        <v>36.243234793886188</v>
      </c>
      <c r="O25">
        <v>0</v>
      </c>
      <c r="P25">
        <v>41.878200060197322</v>
      </c>
      <c r="Q25">
        <v>4.7254312454663943</v>
      </c>
      <c r="R25">
        <v>9.0979732567036571</v>
      </c>
      <c r="S25">
        <v>6.0103143416717462</v>
      </c>
      <c r="T25">
        <v>0</v>
      </c>
      <c r="U25">
        <v>53.530738917501239</v>
      </c>
      <c r="V25">
        <v>5.9150333812949629</v>
      </c>
      <c r="W25">
        <v>13.405137939068737</v>
      </c>
      <c r="X25">
        <v>45.254524675077064</v>
      </c>
      <c r="Y25">
        <v>0</v>
      </c>
      <c r="Z25">
        <v>4.0216500000000011</v>
      </c>
      <c r="AA25">
        <v>8.6195140514311159</v>
      </c>
      <c r="AB25">
        <v>12.122759863322539</v>
      </c>
      <c r="AC25">
        <v>8.9169461988419343</v>
      </c>
      <c r="AD25">
        <v>8.3897100029217206</v>
      </c>
      <c r="AE25">
        <v>15.166195283901365</v>
      </c>
      <c r="AF25">
        <v>2.4805001116356387</v>
      </c>
      <c r="AG25">
        <v>10.894250277520653</v>
      </c>
      <c r="AH25">
        <v>35.729023289999994</v>
      </c>
      <c r="AI25">
        <v>15.272460037916789</v>
      </c>
      <c r="AJ25">
        <v>0</v>
      </c>
      <c r="AK25">
        <v>13.528933512707974</v>
      </c>
      <c r="AL25">
        <v>0</v>
      </c>
      <c r="AM25">
        <v>4.8491042282362633</v>
      </c>
      <c r="AN25">
        <v>0.97562165571997761</v>
      </c>
      <c r="AO25">
        <v>0</v>
      </c>
      <c r="AP25">
        <v>0.58953985444684798</v>
      </c>
      <c r="AQ25">
        <v>0</v>
      </c>
      <c r="AR25">
        <v>11.515800000000004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949.38563497803011</v>
      </c>
      <c r="DN25">
        <v>32.196397824588935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5.1603117173758593</v>
      </c>
      <c r="L26">
        <v>569.09156821276088</v>
      </c>
      <c r="M26">
        <v>28.224337465984593</v>
      </c>
      <c r="N26">
        <v>36.243234793886188</v>
      </c>
      <c r="O26">
        <v>0</v>
      </c>
      <c r="P26">
        <v>41.878200060197322</v>
      </c>
      <c r="Q26">
        <v>4.7254312454663943</v>
      </c>
      <c r="R26">
        <v>9.0146498588372168</v>
      </c>
      <c r="S26">
        <v>6.0103143416717462</v>
      </c>
      <c r="T26">
        <v>0</v>
      </c>
      <c r="U26">
        <v>53.530738917501239</v>
      </c>
      <c r="V26">
        <v>5.9150333812949629</v>
      </c>
      <c r="W26">
        <v>13.405137939068737</v>
      </c>
      <c r="X26">
        <v>45.254524675077064</v>
      </c>
      <c r="Y26">
        <v>0</v>
      </c>
      <c r="Z26">
        <v>4.0216500000000011</v>
      </c>
      <c r="AA26">
        <v>8.6195140514311159</v>
      </c>
      <c r="AB26">
        <v>12.122759863322539</v>
      </c>
      <c r="AC26">
        <v>8.9169461988419343</v>
      </c>
      <c r="AD26">
        <v>8.3897100029217206</v>
      </c>
      <c r="AE26">
        <v>15.166195283901365</v>
      </c>
      <c r="AF26">
        <v>2.4805001116356387</v>
      </c>
      <c r="AG26">
        <v>10.894250277520653</v>
      </c>
      <c r="AH26">
        <v>35.729023289999994</v>
      </c>
      <c r="AI26">
        <v>15.272460037916789</v>
      </c>
      <c r="AJ26">
        <v>0</v>
      </c>
      <c r="AK26">
        <v>13.528933512707974</v>
      </c>
      <c r="AL26">
        <v>0</v>
      </c>
      <c r="AM26">
        <v>4.8491042282362633</v>
      </c>
      <c r="AN26">
        <v>0.97562165571997761</v>
      </c>
      <c r="AO26">
        <v>0</v>
      </c>
      <c r="AP26">
        <v>0.58953985444684798</v>
      </c>
      <c r="AQ26">
        <v>0</v>
      </c>
      <c r="AR26">
        <v>11.515800000000004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949.23887020040763</v>
      </c>
      <c r="DN26">
        <v>32.191420835798517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5.147073393202013</v>
      </c>
      <c r="L27">
        <v>500.07084576467838</v>
      </c>
      <c r="M27">
        <v>28.224337465984593</v>
      </c>
      <c r="N27">
        <v>36.243234793886188</v>
      </c>
      <c r="O27">
        <v>0</v>
      </c>
      <c r="P27">
        <v>41.878200060197322</v>
      </c>
      <c r="Q27">
        <v>3.3677216370138616</v>
      </c>
      <c r="R27">
        <v>5.9109565335932928</v>
      </c>
      <c r="S27">
        <v>4.3090845871862671</v>
      </c>
      <c r="T27">
        <v>0</v>
      </c>
      <c r="U27">
        <v>53.530738917501239</v>
      </c>
      <c r="V27">
        <v>5.9150333812949629</v>
      </c>
      <c r="W27">
        <v>10.82689644979466</v>
      </c>
      <c r="X27">
        <v>45.254524675077064</v>
      </c>
      <c r="Y27">
        <v>0</v>
      </c>
      <c r="Z27">
        <v>6.0662250000000002</v>
      </c>
      <c r="AA27">
        <v>7.270170421247566</v>
      </c>
      <c r="AB27">
        <v>12.122759863322539</v>
      </c>
      <c r="AC27">
        <v>8.9169461988419343</v>
      </c>
      <c r="AD27">
        <v>8.3897100029217206</v>
      </c>
      <c r="AE27">
        <v>15.166195283901365</v>
      </c>
      <c r="AF27">
        <v>2.4805001116356387</v>
      </c>
      <c r="AG27">
        <v>10.894250277520653</v>
      </c>
      <c r="AH27">
        <v>35.729023289999994</v>
      </c>
      <c r="AI27">
        <v>15.272460037916789</v>
      </c>
      <c r="AJ27">
        <v>0</v>
      </c>
      <c r="AK27">
        <v>13.528933512707974</v>
      </c>
      <c r="AL27">
        <v>0</v>
      </c>
      <c r="AM27">
        <v>4.8491042282362633</v>
      </c>
      <c r="AN27">
        <v>0.97562165571997761</v>
      </c>
      <c r="AO27">
        <v>0</v>
      </c>
      <c r="AP27">
        <v>0.58953985444684798</v>
      </c>
      <c r="AQ27">
        <v>0</v>
      </c>
      <c r="AR27">
        <v>11.515800000000004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874.6871153437221</v>
      </c>
      <c r="DN27">
        <v>29.663572112588099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5.1471898543858163</v>
      </c>
      <c r="L28">
        <v>412.13918961935877</v>
      </c>
      <c r="M28">
        <v>28.224337465984593</v>
      </c>
      <c r="N28">
        <v>36.243234793886188</v>
      </c>
      <c r="O28">
        <v>0</v>
      </c>
      <c r="P28">
        <v>41.878200060197322</v>
      </c>
      <c r="Q28">
        <v>3.3683288056534306</v>
      </c>
      <c r="R28">
        <v>5.8261948013218436</v>
      </c>
      <c r="S28">
        <v>4.3109860829875473</v>
      </c>
      <c r="T28">
        <v>0</v>
      </c>
      <c r="U28">
        <v>53.530738917501239</v>
      </c>
      <c r="V28">
        <v>5.9150333812949629</v>
      </c>
      <c r="W28">
        <v>10.82689644979466</v>
      </c>
      <c r="X28">
        <v>45.254524675077064</v>
      </c>
      <c r="Y28">
        <v>0</v>
      </c>
      <c r="Z28">
        <v>6.0662250000000002</v>
      </c>
      <c r="AA28">
        <v>7.270170421247566</v>
      </c>
      <c r="AB28">
        <v>12.122759863322539</v>
      </c>
      <c r="AC28">
        <v>8.9169461988419343</v>
      </c>
      <c r="AD28">
        <v>8.3897100029217206</v>
      </c>
      <c r="AE28">
        <v>15.166195283901365</v>
      </c>
      <c r="AF28">
        <v>2.4805001116356387</v>
      </c>
      <c r="AG28">
        <v>10.894250277520653</v>
      </c>
      <c r="AH28">
        <v>35.729023289999994</v>
      </c>
      <c r="AI28">
        <v>15.272460037916789</v>
      </c>
      <c r="AJ28">
        <v>0</v>
      </c>
      <c r="AK28">
        <v>13.528933512707974</v>
      </c>
      <c r="AL28">
        <v>0</v>
      </c>
      <c r="AM28">
        <v>4.8491042282362633</v>
      </c>
      <c r="AN28">
        <v>0.97562165571997761</v>
      </c>
      <c r="AO28">
        <v>0</v>
      </c>
      <c r="AP28">
        <v>0.58953985444684798</v>
      </c>
      <c r="AQ28">
        <v>0</v>
      </c>
      <c r="AR28">
        <v>11.515800000000004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789.56017533190038</v>
      </c>
      <c r="DN28">
        <v>26.776719372443445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5.1453697160511842</v>
      </c>
      <c r="L29">
        <v>315.97345667424349</v>
      </c>
      <c r="M29">
        <v>28.224337465984593</v>
      </c>
      <c r="N29">
        <v>36.243234793886188</v>
      </c>
      <c r="O29">
        <v>0</v>
      </c>
      <c r="P29">
        <v>41.878200060197322</v>
      </c>
      <c r="Q29">
        <v>3.3201722491092363</v>
      </c>
      <c r="R29">
        <v>9.0146498588372168</v>
      </c>
      <c r="S29">
        <v>4.2223259629529304</v>
      </c>
      <c r="T29">
        <v>0</v>
      </c>
      <c r="U29">
        <v>53.530738917501239</v>
      </c>
      <c r="V29">
        <v>4.0418699280575536</v>
      </c>
      <c r="W29">
        <v>9.5264335898612629</v>
      </c>
      <c r="X29">
        <v>45.254524675077064</v>
      </c>
      <c r="Y29">
        <v>0</v>
      </c>
      <c r="Z29">
        <v>6.0662250000000002</v>
      </c>
      <c r="AA29">
        <v>12.929271077146671</v>
      </c>
      <c r="AB29">
        <v>12.122759863322539</v>
      </c>
      <c r="AC29">
        <v>8.9169461988419343</v>
      </c>
      <c r="AD29">
        <v>8.3897100029217206</v>
      </c>
      <c r="AE29">
        <v>15.166195283901365</v>
      </c>
      <c r="AF29">
        <v>2.4805001116356387</v>
      </c>
      <c r="AG29">
        <v>10.894250277520653</v>
      </c>
      <c r="AH29">
        <v>35.729023289999994</v>
      </c>
      <c r="AI29">
        <v>15.272460037916789</v>
      </c>
      <c r="AJ29">
        <v>0</v>
      </c>
      <c r="AK29">
        <v>13.528933512707974</v>
      </c>
      <c r="AL29">
        <v>0</v>
      </c>
      <c r="AM29">
        <v>4.8491042282362633</v>
      </c>
      <c r="AN29">
        <v>0.97562165571997761</v>
      </c>
      <c r="AO29">
        <v>0</v>
      </c>
      <c r="AP29">
        <v>0.58953985444684798</v>
      </c>
      <c r="AQ29">
        <v>0</v>
      </c>
      <c r="AR29">
        <v>11.515800000000004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701.90225109893652</v>
      </c>
      <c r="DN29">
        <v>23.804203245622354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5.1515063140663777</v>
      </c>
      <c r="L30">
        <v>314.84636980937023</v>
      </c>
      <c r="M30">
        <v>28.224337465984593</v>
      </c>
      <c r="N30">
        <v>36.243234793886188</v>
      </c>
      <c r="O30">
        <v>0</v>
      </c>
      <c r="P30">
        <v>41.878200060197322</v>
      </c>
      <c r="Q30">
        <v>3.3201722491092363</v>
      </c>
      <c r="R30">
        <v>9.0146498588372168</v>
      </c>
      <c r="S30">
        <v>4.2223259629529304</v>
      </c>
      <c r="T30">
        <v>0</v>
      </c>
      <c r="U30">
        <v>53.530738917501239</v>
      </c>
      <c r="V30">
        <v>4.0418699280575536</v>
      </c>
      <c r="W30">
        <v>9.0511460444099257</v>
      </c>
      <c r="X30">
        <v>45.254524675077064</v>
      </c>
      <c r="Y30">
        <v>0</v>
      </c>
      <c r="Z30">
        <v>6.0662250000000002</v>
      </c>
      <c r="AA30">
        <v>12.929271077146671</v>
      </c>
      <c r="AB30">
        <v>12.122759863322539</v>
      </c>
      <c r="AC30">
        <v>8.9169461988419343</v>
      </c>
      <c r="AD30">
        <v>8.3897100029217206</v>
      </c>
      <c r="AE30">
        <v>15.166195283901365</v>
      </c>
      <c r="AF30">
        <v>2.4805001116356387</v>
      </c>
      <c r="AG30">
        <v>10.894250277520653</v>
      </c>
      <c r="AH30">
        <v>35.729023289999994</v>
      </c>
      <c r="AI30">
        <v>3.124799824999438</v>
      </c>
      <c r="AJ30">
        <v>0</v>
      </c>
      <c r="AK30">
        <v>13.528933512707974</v>
      </c>
      <c r="AL30">
        <v>0</v>
      </c>
      <c r="AM30">
        <v>4.8491042282362633</v>
      </c>
      <c r="AN30">
        <v>0.97562165571997761</v>
      </c>
      <c r="AO30">
        <v>0</v>
      </c>
      <c r="AP30">
        <v>0.58953985444684798</v>
      </c>
      <c r="AQ30">
        <v>0</v>
      </c>
      <c r="AR30">
        <v>11.515800000000004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688.60914732609911</v>
      </c>
      <c r="DN30">
        <v>23.353408993233039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5.1513920265330304</v>
      </c>
      <c r="L31">
        <v>314.84636980937023</v>
      </c>
      <c r="M31">
        <v>28.224337465984593</v>
      </c>
      <c r="N31">
        <v>36.243234793886188</v>
      </c>
      <c r="O31">
        <v>0</v>
      </c>
      <c r="P31">
        <v>41.878200060197322</v>
      </c>
      <c r="Q31">
        <v>3.3201722491092363</v>
      </c>
      <c r="R31">
        <v>6.8854732580764368</v>
      </c>
      <c r="S31">
        <v>4.2223259629529304</v>
      </c>
      <c r="T31">
        <v>0</v>
      </c>
      <c r="U31">
        <v>53.530738917501239</v>
      </c>
      <c r="V31">
        <v>4.8208614388489206</v>
      </c>
      <c r="W31">
        <v>10.82689644979466</v>
      </c>
      <c r="X31">
        <v>45.254524675077064</v>
      </c>
      <c r="Y31">
        <v>0</v>
      </c>
      <c r="Z31">
        <v>6.0662250000000002</v>
      </c>
      <c r="AA31">
        <v>12.929271077146671</v>
      </c>
      <c r="AB31">
        <v>12.122759863322539</v>
      </c>
      <c r="AC31">
        <v>8.9169461988419343</v>
      </c>
      <c r="AD31">
        <v>8.3897100029217206</v>
      </c>
      <c r="AE31">
        <v>15.166195283901365</v>
      </c>
      <c r="AF31">
        <v>2.4805001116356387</v>
      </c>
      <c r="AG31">
        <v>10.894250277520653</v>
      </c>
      <c r="AH31">
        <v>35.729023289999994</v>
      </c>
      <c r="AI31">
        <v>0.97650021875070248</v>
      </c>
      <c r="AJ31">
        <v>0</v>
      </c>
      <c r="AK31">
        <v>13.528933512707974</v>
      </c>
      <c r="AL31">
        <v>0</v>
      </c>
      <c r="AM31">
        <v>4.8491042282362633</v>
      </c>
      <c r="AN31">
        <v>0.97562165571997761</v>
      </c>
      <c r="AO31">
        <v>0</v>
      </c>
      <c r="AP31">
        <v>0.98256642407807993</v>
      </c>
      <c r="AQ31">
        <v>0</v>
      </c>
      <c r="AR31">
        <v>11.515800000000004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687.32294080349982</v>
      </c>
      <c r="DN31">
        <v>23.309793507096948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5.1515063140663777</v>
      </c>
      <c r="L32">
        <v>315.16371691503184</v>
      </c>
      <c r="M32">
        <v>28.224337465984593</v>
      </c>
      <c r="N32">
        <v>36.243234793886188</v>
      </c>
      <c r="O32">
        <v>0</v>
      </c>
      <c r="P32">
        <v>41.878200060197322</v>
      </c>
      <c r="Q32">
        <v>3.3201722491092363</v>
      </c>
      <c r="R32">
        <v>6.8854732580764368</v>
      </c>
      <c r="S32">
        <v>4.2223259629529304</v>
      </c>
      <c r="T32">
        <v>0</v>
      </c>
      <c r="U32">
        <v>53.530738917501239</v>
      </c>
      <c r="V32">
        <v>4.8208614388489206</v>
      </c>
      <c r="W32">
        <v>10.82689644979466</v>
      </c>
      <c r="X32">
        <v>45.254524675077064</v>
      </c>
      <c r="Y32">
        <v>0</v>
      </c>
      <c r="Z32">
        <v>6.0662250000000002</v>
      </c>
      <c r="AA32">
        <v>12.929271077146671</v>
      </c>
      <c r="AB32">
        <v>12.122759863322539</v>
      </c>
      <c r="AC32">
        <v>8.9169461988419343</v>
      </c>
      <c r="AD32">
        <v>8.3897100029217206</v>
      </c>
      <c r="AE32">
        <v>15.166195283901365</v>
      </c>
      <c r="AF32">
        <v>2.4805001116356387</v>
      </c>
      <c r="AG32">
        <v>10.894250277520653</v>
      </c>
      <c r="AH32">
        <v>35.729023289999994</v>
      </c>
      <c r="AI32">
        <v>0.97650021875070248</v>
      </c>
      <c r="AJ32">
        <v>0</v>
      </c>
      <c r="AK32">
        <v>13.528933512707974</v>
      </c>
      <c r="AL32">
        <v>0</v>
      </c>
      <c r="AM32">
        <v>4.8491042282362633</v>
      </c>
      <c r="AN32">
        <v>0.97562165571997761</v>
      </c>
      <c r="AO32">
        <v>0</v>
      </c>
      <c r="AP32">
        <v>0.98256642407807993</v>
      </c>
      <c r="AQ32">
        <v>0</v>
      </c>
      <c r="AR32">
        <v>11.515800000000004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687.62998998076921</v>
      </c>
      <c r="DN32">
        <v>23.32020572302244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5.1530098923385426</v>
      </c>
      <c r="L33">
        <v>315.16371691503184</v>
      </c>
      <c r="M33">
        <v>28.224337465984593</v>
      </c>
      <c r="N33">
        <v>36.243234793886188</v>
      </c>
      <c r="O33">
        <v>0</v>
      </c>
      <c r="P33">
        <v>41.878200060197322</v>
      </c>
      <c r="Q33">
        <v>3.3201722491092363</v>
      </c>
      <c r="R33">
        <v>6.6804847751607701</v>
      </c>
      <c r="S33">
        <v>4.2223259629529304</v>
      </c>
      <c r="T33">
        <v>0</v>
      </c>
      <c r="U33">
        <v>53.530738917501239</v>
      </c>
      <c r="V33">
        <v>4.8208614388489206</v>
      </c>
      <c r="W33">
        <v>10.82689644979466</v>
      </c>
      <c r="X33">
        <v>45.254524675077064</v>
      </c>
      <c r="Y33">
        <v>0</v>
      </c>
      <c r="Z33">
        <v>6.0662250000000002</v>
      </c>
      <c r="AA33">
        <v>12.929271077146671</v>
      </c>
      <c r="AB33">
        <v>12.122759863322539</v>
      </c>
      <c r="AC33">
        <v>8.9169461988419343</v>
      </c>
      <c r="AD33">
        <v>8.3897100029217206</v>
      </c>
      <c r="AE33">
        <v>15.166195283901365</v>
      </c>
      <c r="AF33">
        <v>2.4805001116356387</v>
      </c>
      <c r="AG33">
        <v>10.894250277520653</v>
      </c>
      <c r="AH33">
        <v>35.729023289999994</v>
      </c>
      <c r="AI33">
        <v>0.97650021875070248</v>
      </c>
      <c r="AJ33">
        <v>0</v>
      </c>
      <c r="AK33">
        <v>13.528933512707974</v>
      </c>
      <c r="AL33">
        <v>0</v>
      </c>
      <c r="AM33">
        <v>4.8491042282362633</v>
      </c>
      <c r="AN33">
        <v>0.97562165571997761</v>
      </c>
      <c r="AO33">
        <v>0</v>
      </c>
      <c r="AP33">
        <v>0.98256642407807993</v>
      </c>
      <c r="AQ33">
        <v>0</v>
      </c>
      <c r="AR33">
        <v>12.193200000000003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688.08836086206304</v>
      </c>
      <c r="DN33">
        <v>23.335749937085247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5.1531233869679527</v>
      </c>
      <c r="L34">
        <v>315.16371691503184</v>
      </c>
      <c r="M34">
        <v>28.224337465984593</v>
      </c>
      <c r="N34">
        <v>36.243234793886188</v>
      </c>
      <c r="O34">
        <v>0</v>
      </c>
      <c r="P34">
        <v>41.878200060197322</v>
      </c>
      <c r="Q34">
        <v>3.3201722491092363</v>
      </c>
      <c r="R34">
        <v>6.6804847751607701</v>
      </c>
      <c r="S34">
        <v>4.2223259629529304</v>
      </c>
      <c r="T34">
        <v>0</v>
      </c>
      <c r="U34">
        <v>53.530738917501239</v>
      </c>
      <c r="V34">
        <v>4.8208614388489206</v>
      </c>
      <c r="W34">
        <v>10.82689644979466</v>
      </c>
      <c r="X34">
        <v>45.254524675077064</v>
      </c>
      <c r="Y34">
        <v>0</v>
      </c>
      <c r="Z34">
        <v>6.0662250000000002</v>
      </c>
      <c r="AA34">
        <v>12.929271077146671</v>
      </c>
      <c r="AB34">
        <v>12.122759863322539</v>
      </c>
      <c r="AC34">
        <v>8.9169461988419343</v>
      </c>
      <c r="AD34">
        <v>8.3897100029217206</v>
      </c>
      <c r="AE34">
        <v>15.166195283901365</v>
      </c>
      <c r="AF34">
        <v>2.4805001116356387</v>
      </c>
      <c r="AG34">
        <v>10.894250277520653</v>
      </c>
      <c r="AH34">
        <v>35.729023289999994</v>
      </c>
      <c r="AI34">
        <v>0.97650021875070248</v>
      </c>
      <c r="AJ34">
        <v>0</v>
      </c>
      <c r="AK34">
        <v>13.528933512707974</v>
      </c>
      <c r="AL34">
        <v>0</v>
      </c>
      <c r="AM34">
        <v>4.8491042282362633</v>
      </c>
      <c r="AN34">
        <v>0.97562165571997761</v>
      </c>
      <c r="AO34">
        <v>0</v>
      </c>
      <c r="AP34">
        <v>0.98256642407807993</v>
      </c>
      <c r="AQ34">
        <v>0</v>
      </c>
      <c r="AR34">
        <v>12.193200000000003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688.08847063824635</v>
      </c>
      <c r="DN34">
        <v>23.335753655531313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5.1530098923385426</v>
      </c>
      <c r="L35">
        <v>315.16371691503184</v>
      </c>
      <c r="M35">
        <v>28.224337465984593</v>
      </c>
      <c r="N35">
        <v>36.243234793886188</v>
      </c>
      <c r="O35">
        <v>0</v>
      </c>
      <c r="P35">
        <v>41.878200060197322</v>
      </c>
      <c r="Q35">
        <v>3.3217099234416798</v>
      </c>
      <c r="R35">
        <v>6.8093792956882231</v>
      </c>
      <c r="S35">
        <v>4.3109860829875473</v>
      </c>
      <c r="T35">
        <v>0</v>
      </c>
      <c r="U35">
        <v>53.530738917501239</v>
      </c>
      <c r="V35">
        <v>1.5341726618705036</v>
      </c>
      <c r="W35">
        <v>6.4729045551358553</v>
      </c>
      <c r="X35">
        <v>29.980718033620391</v>
      </c>
      <c r="Y35">
        <v>0</v>
      </c>
      <c r="Z35">
        <v>4.0216500000000011</v>
      </c>
      <c r="AA35">
        <v>12.929271077146671</v>
      </c>
      <c r="AB35">
        <v>12.122759863322539</v>
      </c>
      <c r="AC35">
        <v>8.9169461988419343</v>
      </c>
      <c r="AD35">
        <v>8.3897100029217206</v>
      </c>
      <c r="AE35">
        <v>15.166195283901365</v>
      </c>
      <c r="AF35">
        <v>2.4805001116356387</v>
      </c>
      <c r="AG35">
        <v>10.894250277520653</v>
      </c>
      <c r="AH35">
        <v>35.729023289999994</v>
      </c>
      <c r="AI35">
        <v>0.97650021875070248</v>
      </c>
      <c r="AJ35">
        <v>0</v>
      </c>
      <c r="AK35">
        <v>13.528933512707974</v>
      </c>
      <c r="AL35">
        <v>0</v>
      </c>
      <c r="AM35">
        <v>4.8491042282362633</v>
      </c>
      <c r="AN35">
        <v>0.97562165571997761</v>
      </c>
      <c r="AO35">
        <v>0</v>
      </c>
      <c r="AP35">
        <v>0.98256642407807993</v>
      </c>
      <c r="AQ35">
        <v>0</v>
      </c>
      <c r="AR35">
        <v>11.515800000000004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663.50511912966147</v>
      </c>
      <c r="DN35">
        <v>22.501621671287374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5.1531233869679527</v>
      </c>
      <c r="L36">
        <v>315.16371691503184</v>
      </c>
      <c r="M36">
        <v>28.224337465984593</v>
      </c>
      <c r="N36">
        <v>36.243234793886188</v>
      </c>
      <c r="O36">
        <v>0</v>
      </c>
      <c r="P36">
        <v>41.878200060197322</v>
      </c>
      <c r="Q36">
        <v>3.3217099234416798</v>
      </c>
      <c r="R36">
        <v>4.643788152287728</v>
      </c>
      <c r="S36">
        <v>4.3109860829875473</v>
      </c>
      <c r="T36">
        <v>0</v>
      </c>
      <c r="U36">
        <v>53.530738917501239</v>
      </c>
      <c r="V36">
        <v>1.5341726618705036</v>
      </c>
      <c r="W36">
        <v>6.4729045551358553</v>
      </c>
      <c r="X36">
        <v>29.980718033620391</v>
      </c>
      <c r="Y36">
        <v>0</v>
      </c>
      <c r="Z36">
        <v>4.0216500000000011</v>
      </c>
      <c r="AA36">
        <v>8.6195140514311159</v>
      </c>
      <c r="AB36">
        <v>12.122759863322539</v>
      </c>
      <c r="AC36">
        <v>8.9169461988419343</v>
      </c>
      <c r="AD36">
        <v>8.3897100029217206</v>
      </c>
      <c r="AE36">
        <v>15.166195283901365</v>
      </c>
      <c r="AF36">
        <v>2.4805001116356387</v>
      </c>
      <c r="AG36">
        <v>10.894250277520653</v>
      </c>
      <c r="AH36">
        <v>35.729023289999994</v>
      </c>
      <c r="AI36">
        <v>0.97650021875070248</v>
      </c>
      <c r="AJ36">
        <v>0</v>
      </c>
      <c r="AK36">
        <v>13.528933512707974</v>
      </c>
      <c r="AL36">
        <v>0</v>
      </c>
      <c r="AM36">
        <v>4.8491042282362633</v>
      </c>
      <c r="AN36">
        <v>0.97562165571997761</v>
      </c>
      <c r="AO36">
        <v>0</v>
      </c>
      <c r="AP36">
        <v>0.98256642407807993</v>
      </c>
      <c r="AQ36">
        <v>0</v>
      </c>
      <c r="AR36">
        <v>11.515800000000004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657.24236971959022</v>
      </c>
      <c r="DN36">
        <v>22.289136406871819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5.1531422936256819</v>
      </c>
      <c r="L37">
        <v>315.16371691503184</v>
      </c>
      <c r="M37">
        <v>28.224337465984593</v>
      </c>
      <c r="N37">
        <v>36.243234793886188</v>
      </c>
      <c r="O37">
        <v>0</v>
      </c>
      <c r="P37">
        <v>41.878200060197322</v>
      </c>
      <c r="Q37">
        <v>3.3217099234416798</v>
      </c>
      <c r="R37">
        <v>4.7647447949551518</v>
      </c>
      <c r="S37">
        <v>4.3109860829875473</v>
      </c>
      <c r="T37">
        <v>0</v>
      </c>
      <c r="U37">
        <v>53.530738917501239</v>
      </c>
      <c r="V37">
        <v>1.5341726618705036</v>
      </c>
      <c r="W37">
        <v>6.4729045551358553</v>
      </c>
      <c r="X37">
        <v>29.980718033620391</v>
      </c>
      <c r="Y37">
        <v>0</v>
      </c>
      <c r="Z37">
        <v>4.0216500000000011</v>
      </c>
      <c r="AA37">
        <v>8.6195140514311159</v>
      </c>
      <c r="AB37">
        <v>12.122759863322539</v>
      </c>
      <c r="AC37">
        <v>8.9169461988419343</v>
      </c>
      <c r="AD37">
        <v>8.3897100029217206</v>
      </c>
      <c r="AE37">
        <v>15.166195283901365</v>
      </c>
      <c r="AF37">
        <v>2.4805001116356387</v>
      </c>
      <c r="AG37">
        <v>10.894250277520653</v>
      </c>
      <c r="AH37">
        <v>35.729023289999994</v>
      </c>
      <c r="AI37">
        <v>4.6872001750005623</v>
      </c>
      <c r="AJ37">
        <v>0</v>
      </c>
      <c r="AK37">
        <v>13.528933512707974</v>
      </c>
      <c r="AL37">
        <v>0</v>
      </c>
      <c r="AM37">
        <v>4.8491042282362633</v>
      </c>
      <c r="AN37">
        <v>0.97562165571997761</v>
      </c>
      <c r="AO37">
        <v>0</v>
      </c>
      <c r="AP37">
        <v>0.98256642407807993</v>
      </c>
      <c r="AQ37">
        <v>0</v>
      </c>
      <c r="AR37">
        <v>11.515800000000004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660.94836646984106</v>
      </c>
      <c r="DN37">
        <v>22.414815162196049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5.1531422936256819</v>
      </c>
      <c r="L38">
        <v>315.16371691503184</v>
      </c>
      <c r="M38">
        <v>28.224337465984593</v>
      </c>
      <c r="N38">
        <v>36.243234793886188</v>
      </c>
      <c r="O38">
        <v>0</v>
      </c>
      <c r="P38">
        <v>41.878200060197322</v>
      </c>
      <c r="Q38">
        <v>3.3217099234416798</v>
      </c>
      <c r="R38">
        <v>4.7647447949551518</v>
      </c>
      <c r="S38">
        <v>4.3109860829875473</v>
      </c>
      <c r="T38">
        <v>0</v>
      </c>
      <c r="U38">
        <v>53.530738917501239</v>
      </c>
      <c r="V38">
        <v>1.5341726618705036</v>
      </c>
      <c r="W38">
        <v>6.4729045551358553</v>
      </c>
      <c r="X38">
        <v>29.980718033620391</v>
      </c>
      <c r="Y38">
        <v>0</v>
      </c>
      <c r="Z38">
        <v>2.0108250000000001</v>
      </c>
      <c r="AA38">
        <v>8.6195140514311159</v>
      </c>
      <c r="AB38">
        <v>12.122759863322539</v>
      </c>
      <c r="AC38">
        <v>8.9169461988419343</v>
      </c>
      <c r="AD38">
        <v>8.3897100029217206</v>
      </c>
      <c r="AE38">
        <v>15.166195283901365</v>
      </c>
      <c r="AF38">
        <v>2.4805001116356387</v>
      </c>
      <c r="AG38">
        <v>10.894250277520653</v>
      </c>
      <c r="AH38">
        <v>35.729023289999994</v>
      </c>
      <c r="AI38">
        <v>4.6872001750005623</v>
      </c>
      <c r="AJ38">
        <v>0</v>
      </c>
      <c r="AK38">
        <v>13.528933512707974</v>
      </c>
      <c r="AL38">
        <v>0</v>
      </c>
      <c r="AM38">
        <v>4.8491042282362633</v>
      </c>
      <c r="AN38">
        <v>0.97562165571997761</v>
      </c>
      <c r="AO38">
        <v>0</v>
      </c>
      <c r="AP38">
        <v>0.98256642407807993</v>
      </c>
      <c r="AQ38">
        <v>0</v>
      </c>
      <c r="AR38">
        <v>11.515800000000004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659.00349633347741</v>
      </c>
      <c r="DN38">
        <v>22.348860298559686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5.1590424012055429</v>
      </c>
      <c r="L39">
        <v>317.17655166268872</v>
      </c>
      <c r="M39">
        <v>28.224337465984593</v>
      </c>
      <c r="N39">
        <v>36.243234793886188</v>
      </c>
      <c r="O39">
        <v>0</v>
      </c>
      <c r="P39">
        <v>41.878200060197322</v>
      </c>
      <c r="Q39">
        <v>3.6267705321408621</v>
      </c>
      <c r="R39">
        <v>4.7647447949551518</v>
      </c>
      <c r="S39">
        <v>4.3251182324704907</v>
      </c>
      <c r="T39">
        <v>0</v>
      </c>
      <c r="U39">
        <v>53.530738917501239</v>
      </c>
      <c r="V39">
        <v>1.5341726618705036</v>
      </c>
      <c r="W39">
        <v>3.8313190007178077</v>
      </c>
      <c r="X39">
        <v>26.280780888493439</v>
      </c>
      <c r="Y39">
        <v>0</v>
      </c>
      <c r="Z39">
        <v>2.0108250000000001</v>
      </c>
      <c r="AA39">
        <v>8.6195140514311159</v>
      </c>
      <c r="AB39">
        <v>12.122759863322539</v>
      </c>
      <c r="AC39">
        <v>8.9169461988419343</v>
      </c>
      <c r="AD39">
        <v>5.5931400993385445</v>
      </c>
      <c r="AE39">
        <v>15.166195283901365</v>
      </c>
      <c r="AF39">
        <v>1.875499876613242</v>
      </c>
      <c r="AG39">
        <v>10.894250277520653</v>
      </c>
      <c r="AH39">
        <v>35.729023289999994</v>
      </c>
      <c r="AI39">
        <v>4.6872001750005623</v>
      </c>
      <c r="AJ39">
        <v>0</v>
      </c>
      <c r="AK39">
        <v>13.528933512707974</v>
      </c>
      <c r="AL39">
        <v>0</v>
      </c>
      <c r="AM39">
        <v>4.8491042282362633</v>
      </c>
      <c r="AN39">
        <v>0.97562165571997761</v>
      </c>
      <c r="AO39">
        <v>0</v>
      </c>
      <c r="AP39">
        <v>0.98256642407807993</v>
      </c>
      <c r="AQ39">
        <v>0</v>
      </c>
      <c r="AR39">
        <v>11.515800000000004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651.84130641571733</v>
      </c>
      <c r="DN39">
        <v>22.105884991588269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5.1590424012055429</v>
      </c>
      <c r="L40">
        <v>317.17655166268872</v>
      </c>
      <c r="M40">
        <v>28.224337465984593</v>
      </c>
      <c r="N40">
        <v>36.243234793886188</v>
      </c>
      <c r="O40">
        <v>0</v>
      </c>
      <c r="P40">
        <v>41.878200060197322</v>
      </c>
      <c r="Q40">
        <v>3.6267705321408621</v>
      </c>
      <c r="R40">
        <v>4.7647447949551518</v>
      </c>
      <c r="S40">
        <v>4.3251182324704907</v>
      </c>
      <c r="T40">
        <v>0</v>
      </c>
      <c r="U40">
        <v>53.530738917501239</v>
      </c>
      <c r="V40">
        <v>1.5341726618705036</v>
      </c>
      <c r="W40">
        <v>3.8313190007178077</v>
      </c>
      <c r="X40">
        <v>23.825829031745535</v>
      </c>
      <c r="Y40">
        <v>0</v>
      </c>
      <c r="Z40">
        <v>2.0108250000000001</v>
      </c>
      <c r="AA40">
        <v>8.6195140514311159</v>
      </c>
      <c r="AB40">
        <v>12.122759863322539</v>
      </c>
      <c r="AC40">
        <v>8.9169461988419343</v>
      </c>
      <c r="AD40">
        <v>5.5931400993385445</v>
      </c>
      <c r="AE40">
        <v>15.166195283901365</v>
      </c>
      <c r="AF40">
        <v>1.875499876613242</v>
      </c>
      <c r="AG40">
        <v>10.894250277520653</v>
      </c>
      <c r="AH40">
        <v>29.416895782000001</v>
      </c>
      <c r="AI40">
        <v>4.6872001750005623</v>
      </c>
      <c r="AJ40">
        <v>0</v>
      </c>
      <c r="AK40">
        <v>13.528933512707974</v>
      </c>
      <c r="AL40">
        <v>0</v>
      </c>
      <c r="AM40">
        <v>4.8491042282362633</v>
      </c>
      <c r="AN40">
        <v>0.97562165571997761</v>
      </c>
      <c r="AO40">
        <v>0</v>
      </c>
      <c r="AP40">
        <v>0.98256642407807993</v>
      </c>
      <c r="AQ40">
        <v>0</v>
      </c>
      <c r="AR40">
        <v>12.193200000000003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644.01704399464506</v>
      </c>
      <c r="DN40">
        <v>21.840468047912779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5.1589685107608378</v>
      </c>
      <c r="L41">
        <v>317.17655166268872</v>
      </c>
      <c r="M41">
        <v>28.224337465984593</v>
      </c>
      <c r="N41">
        <v>36.243234793886188</v>
      </c>
      <c r="O41">
        <v>0</v>
      </c>
      <c r="P41">
        <v>41.878200060197322</v>
      </c>
      <c r="Q41">
        <v>3.6267705321408621</v>
      </c>
      <c r="R41">
        <v>4.834392989045682</v>
      </c>
      <c r="S41">
        <v>4.3251182324704907</v>
      </c>
      <c r="T41">
        <v>0</v>
      </c>
      <c r="U41">
        <v>53.530738917501239</v>
      </c>
      <c r="V41">
        <v>1.5341726618705036</v>
      </c>
      <c r="W41">
        <v>3.8313190007178077</v>
      </c>
      <c r="X41">
        <v>23.825829031745535</v>
      </c>
      <c r="Y41">
        <v>0</v>
      </c>
      <c r="Z41">
        <v>2.0108250000000001</v>
      </c>
      <c r="AA41">
        <v>8.6195140514311159</v>
      </c>
      <c r="AB41">
        <v>12.122759863322539</v>
      </c>
      <c r="AC41">
        <v>8.9169461988419343</v>
      </c>
      <c r="AD41">
        <v>5.5931400993385445</v>
      </c>
      <c r="AE41">
        <v>15.166195283901365</v>
      </c>
      <c r="AF41">
        <v>1.875499876613242</v>
      </c>
      <c r="AG41">
        <v>10.894250277520653</v>
      </c>
      <c r="AH41">
        <v>29.416895782000001</v>
      </c>
      <c r="AI41">
        <v>0</v>
      </c>
      <c r="AJ41">
        <v>0</v>
      </c>
      <c r="AK41">
        <v>13.528933512707974</v>
      </c>
      <c r="AL41">
        <v>0</v>
      </c>
      <c r="AM41">
        <v>4.8491042282362633</v>
      </c>
      <c r="AN41">
        <v>0.97562165571997761</v>
      </c>
      <c r="AO41">
        <v>0</v>
      </c>
      <c r="AP41">
        <v>0.7860531392624639</v>
      </c>
      <c r="AQ41">
        <v>0</v>
      </c>
      <c r="AR41">
        <v>12.193200000000003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639.36081980922245</v>
      </c>
      <c r="DN41">
        <v>21.682553077164805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5.1589685107608378</v>
      </c>
      <c r="L42">
        <v>317.17655166268872</v>
      </c>
      <c r="M42">
        <v>28.224337465984593</v>
      </c>
      <c r="N42">
        <v>36.243234793886188</v>
      </c>
      <c r="O42">
        <v>0</v>
      </c>
      <c r="P42">
        <v>41.878200060197322</v>
      </c>
      <c r="Q42">
        <v>3.6267705321408621</v>
      </c>
      <c r="R42">
        <v>4.834392989045682</v>
      </c>
      <c r="S42">
        <v>4.3251182324704907</v>
      </c>
      <c r="T42">
        <v>0</v>
      </c>
      <c r="U42">
        <v>53.530738917501239</v>
      </c>
      <c r="V42">
        <v>1.5341726618705036</v>
      </c>
      <c r="W42">
        <v>3.8313190007178077</v>
      </c>
      <c r="X42">
        <v>23.825829031745535</v>
      </c>
      <c r="Y42">
        <v>0</v>
      </c>
      <c r="Z42">
        <v>2.0108250000000001</v>
      </c>
      <c r="AA42">
        <v>8.6195140514311159</v>
      </c>
      <c r="AB42">
        <v>12.122759863322539</v>
      </c>
      <c r="AC42">
        <v>8.9169461988419343</v>
      </c>
      <c r="AD42">
        <v>5.5931400993385445</v>
      </c>
      <c r="AE42">
        <v>15.166195283901365</v>
      </c>
      <c r="AF42">
        <v>1.875499876613242</v>
      </c>
      <c r="AG42">
        <v>10.894250277520653</v>
      </c>
      <c r="AH42">
        <v>29.416895782000001</v>
      </c>
      <c r="AI42">
        <v>0</v>
      </c>
      <c r="AJ42">
        <v>0</v>
      </c>
      <c r="AK42">
        <v>13.528933512707974</v>
      </c>
      <c r="AL42">
        <v>0</v>
      </c>
      <c r="AM42">
        <v>4.8491042282362633</v>
      </c>
      <c r="AN42">
        <v>0.97562165571997761</v>
      </c>
      <c r="AO42">
        <v>0</v>
      </c>
      <c r="AP42">
        <v>0.7860531392624639</v>
      </c>
      <c r="AQ42">
        <v>0</v>
      </c>
      <c r="AR42">
        <v>11.515800000000004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638.70563840650505</v>
      </c>
      <c r="DN42">
        <v>21.660334479882195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5.1573769338221434</v>
      </c>
      <c r="L43">
        <v>317.17655166268872</v>
      </c>
      <c r="M43">
        <v>28.224337465984593</v>
      </c>
      <c r="N43">
        <v>36.243234793886188</v>
      </c>
      <c r="O43">
        <v>0</v>
      </c>
      <c r="P43">
        <v>41.878200060197322</v>
      </c>
      <c r="Q43">
        <v>1.8293766232955289</v>
      </c>
      <c r="R43">
        <v>4.5095372635601505</v>
      </c>
      <c r="S43">
        <v>3.0312930427775409</v>
      </c>
      <c r="T43">
        <v>0</v>
      </c>
      <c r="U43">
        <v>53.530738917501239</v>
      </c>
      <c r="V43">
        <v>1.5341726618705036</v>
      </c>
      <c r="W43">
        <v>3.8313190007178077</v>
      </c>
      <c r="X43">
        <v>13.010459182052179</v>
      </c>
      <c r="Y43">
        <v>0</v>
      </c>
      <c r="Z43">
        <v>2.0108250000000001</v>
      </c>
      <c r="AA43">
        <v>8.6195140514311159</v>
      </c>
      <c r="AB43">
        <v>12.122759863322539</v>
      </c>
      <c r="AC43">
        <v>8.9169461988419343</v>
      </c>
      <c r="AD43">
        <v>5.5931400993385445</v>
      </c>
      <c r="AE43">
        <v>15.166195283901365</v>
      </c>
      <c r="AF43">
        <v>1.875499876613242</v>
      </c>
      <c r="AG43">
        <v>10.894250277520653</v>
      </c>
      <c r="AH43">
        <v>29.416895782000001</v>
      </c>
      <c r="AI43">
        <v>0</v>
      </c>
      <c r="AJ43">
        <v>0</v>
      </c>
      <c r="AK43">
        <v>13.528933512707974</v>
      </c>
      <c r="AL43">
        <v>0</v>
      </c>
      <c r="AM43">
        <v>4.8491042282362633</v>
      </c>
      <c r="AN43">
        <v>0.97562165571997761</v>
      </c>
      <c r="AO43">
        <v>0</v>
      </c>
      <c r="AP43">
        <v>0.7860531392624639</v>
      </c>
      <c r="AQ43">
        <v>0</v>
      </c>
      <c r="AR43">
        <v>11.515800000000004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624.93950121546629</v>
      </c>
      <c r="DN43">
        <v>21.193435420265082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4.9753698537132509</v>
      </c>
      <c r="L44">
        <v>317.17655166268872</v>
      </c>
      <c r="M44">
        <v>28.224337465984593</v>
      </c>
      <c r="N44">
        <v>36.243234793886188</v>
      </c>
      <c r="O44">
        <v>0</v>
      </c>
      <c r="P44">
        <v>41.878200060197322</v>
      </c>
      <c r="Q44">
        <v>1.8293766232955289</v>
      </c>
      <c r="R44">
        <v>4.5095372635601505</v>
      </c>
      <c r="S44">
        <v>3.0312930427775409</v>
      </c>
      <c r="T44">
        <v>0</v>
      </c>
      <c r="U44">
        <v>53.530738917501239</v>
      </c>
      <c r="V44">
        <v>1.5341726618705036</v>
      </c>
      <c r="W44">
        <v>3.8313190007178077</v>
      </c>
      <c r="X44">
        <v>15.574922230385463</v>
      </c>
      <c r="Y44">
        <v>0</v>
      </c>
      <c r="Z44">
        <v>2.0108250000000001</v>
      </c>
      <c r="AA44">
        <v>8.6195140514311159</v>
      </c>
      <c r="AB44">
        <v>12.122759863322539</v>
      </c>
      <c r="AC44">
        <v>8.9169461988419343</v>
      </c>
      <c r="AD44">
        <v>5.5931400993385445</v>
      </c>
      <c r="AE44">
        <v>15.166195283901365</v>
      </c>
      <c r="AF44">
        <v>1.875499876613242</v>
      </c>
      <c r="AG44">
        <v>10.894250277520653</v>
      </c>
      <c r="AH44">
        <v>22.062671836499998</v>
      </c>
      <c r="AI44">
        <v>0</v>
      </c>
      <c r="AJ44">
        <v>0</v>
      </c>
      <c r="AK44">
        <v>13.528933512707974</v>
      </c>
      <c r="AL44">
        <v>0</v>
      </c>
      <c r="AM44">
        <v>4.8491042282362633</v>
      </c>
      <c r="AN44">
        <v>0.97562165571997761</v>
      </c>
      <c r="AO44">
        <v>0</v>
      </c>
      <c r="AP44">
        <v>0.7860531392624639</v>
      </c>
      <c r="AQ44">
        <v>0</v>
      </c>
      <c r="AR44">
        <v>11.515800000000004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620.13072856613564</v>
      </c>
      <c r="DN44">
        <v>21.030440092320127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4.9753698537132509</v>
      </c>
      <c r="L45">
        <v>316.32300874896828</v>
      </c>
      <c r="M45">
        <v>28.224337465984593</v>
      </c>
      <c r="N45">
        <v>36.243234793886188</v>
      </c>
      <c r="O45">
        <v>0</v>
      </c>
      <c r="P45">
        <v>41.878200060197322</v>
      </c>
      <c r="Q45">
        <v>1.8293766232955289</v>
      </c>
      <c r="R45">
        <v>4.5095372635601505</v>
      </c>
      <c r="S45">
        <v>3.0312930427775409</v>
      </c>
      <c r="T45">
        <v>0</v>
      </c>
      <c r="U45">
        <v>53.530738917501239</v>
      </c>
      <c r="V45">
        <v>1.5341726618705036</v>
      </c>
      <c r="W45">
        <v>3.8313190007178077</v>
      </c>
      <c r="X45">
        <v>23.825829031745535</v>
      </c>
      <c r="Y45">
        <v>0</v>
      </c>
      <c r="Z45">
        <v>2.0108250000000001</v>
      </c>
      <c r="AA45">
        <v>8.6195140514311159</v>
      </c>
      <c r="AB45">
        <v>12.122759863322539</v>
      </c>
      <c r="AC45">
        <v>8.9169461988419343</v>
      </c>
      <c r="AD45">
        <v>5.5931400993385445</v>
      </c>
      <c r="AE45">
        <v>15.166195283901365</v>
      </c>
      <c r="AF45">
        <v>1.875499876613242</v>
      </c>
      <c r="AG45">
        <v>10.894250277520653</v>
      </c>
      <c r="AH45">
        <v>14.708447891</v>
      </c>
      <c r="AI45">
        <v>0</v>
      </c>
      <c r="AJ45">
        <v>0</v>
      </c>
      <c r="AK45">
        <v>13.528933512707974</v>
      </c>
      <c r="AL45">
        <v>0</v>
      </c>
      <c r="AM45">
        <v>4.8491042282362633</v>
      </c>
      <c r="AN45">
        <v>0.97562165571997761</v>
      </c>
      <c r="AO45">
        <v>0</v>
      </c>
      <c r="AP45">
        <v>0.7860531392624639</v>
      </c>
      <c r="AQ45">
        <v>0</v>
      </c>
      <c r="AR45">
        <v>11.515800000000004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620.17220022453012</v>
      </c>
      <c r="DN45">
        <v>21.032108376065196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4.9753698537132509</v>
      </c>
      <c r="L46">
        <v>316.32300874896828</v>
      </c>
      <c r="M46">
        <v>28.224337465984593</v>
      </c>
      <c r="N46">
        <v>36.243234793886188</v>
      </c>
      <c r="O46">
        <v>0</v>
      </c>
      <c r="P46">
        <v>41.878200060197322</v>
      </c>
      <c r="Q46">
        <v>1.8293766232955289</v>
      </c>
      <c r="R46">
        <v>4.5095372635601505</v>
      </c>
      <c r="S46">
        <v>3.0312930427775409</v>
      </c>
      <c r="T46">
        <v>0</v>
      </c>
      <c r="U46">
        <v>53.530738917501239</v>
      </c>
      <c r="V46">
        <v>1.5341726618705036</v>
      </c>
      <c r="W46">
        <v>3.8313190007178077</v>
      </c>
      <c r="X46">
        <v>23.825829031745535</v>
      </c>
      <c r="Y46">
        <v>0</v>
      </c>
      <c r="Z46">
        <v>2.0108250000000001</v>
      </c>
      <c r="AA46">
        <v>8.6030349984762875</v>
      </c>
      <c r="AB46">
        <v>12.122759863322539</v>
      </c>
      <c r="AC46">
        <v>8.9169461988419343</v>
      </c>
      <c r="AD46">
        <v>5.5931400993385445</v>
      </c>
      <c r="AE46">
        <v>15.166195283901365</v>
      </c>
      <c r="AF46">
        <v>1.875499876613242</v>
      </c>
      <c r="AG46">
        <v>10.894250277520653</v>
      </c>
      <c r="AH46">
        <v>14.708447891</v>
      </c>
      <c r="AI46">
        <v>0</v>
      </c>
      <c r="AJ46">
        <v>0</v>
      </c>
      <c r="AK46">
        <v>13.528933512707974</v>
      </c>
      <c r="AL46">
        <v>0</v>
      </c>
      <c r="AM46">
        <v>4.8491042282362633</v>
      </c>
      <c r="AN46">
        <v>0.97562165571997761</v>
      </c>
      <c r="AO46">
        <v>0</v>
      </c>
      <c r="AP46">
        <v>0.7860531392624639</v>
      </c>
      <c r="AQ46">
        <v>0</v>
      </c>
      <c r="AR46">
        <v>11.515800000000004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620.15626205322212</v>
      </c>
      <c r="DN46">
        <v>21.031567494418383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4.9753698537132509</v>
      </c>
      <c r="L47">
        <v>316.32300874896828</v>
      </c>
      <c r="M47">
        <v>28.224337465984593</v>
      </c>
      <c r="N47">
        <v>36.243234793886188</v>
      </c>
      <c r="O47">
        <v>0</v>
      </c>
      <c r="P47">
        <v>41.878200060197322</v>
      </c>
      <c r="Q47">
        <v>1.8293766232955289</v>
      </c>
      <c r="R47">
        <v>4.5095372635601505</v>
      </c>
      <c r="S47">
        <v>3.0312930427775409</v>
      </c>
      <c r="T47">
        <v>0</v>
      </c>
      <c r="U47">
        <v>53.530738917501239</v>
      </c>
      <c r="V47">
        <v>1.5341726618705036</v>
      </c>
      <c r="W47">
        <v>3.8313190007178077</v>
      </c>
      <c r="X47">
        <v>23.825829031745535</v>
      </c>
      <c r="Y47">
        <v>0</v>
      </c>
      <c r="Z47">
        <v>2.0108250000000001</v>
      </c>
      <c r="AA47">
        <v>8.6030349984762875</v>
      </c>
      <c r="AB47">
        <v>12.122759863322539</v>
      </c>
      <c r="AC47">
        <v>8.9169461988419343</v>
      </c>
      <c r="AD47">
        <v>5.5931400993385445</v>
      </c>
      <c r="AE47">
        <v>15.166195283901365</v>
      </c>
      <c r="AF47">
        <v>1.875499876613242</v>
      </c>
      <c r="AG47">
        <v>10.894250277520653</v>
      </c>
      <c r="AH47">
        <v>6.0143854970000001</v>
      </c>
      <c r="AI47">
        <v>0</v>
      </c>
      <c r="AJ47">
        <v>0</v>
      </c>
      <c r="AK47">
        <v>13.528933512707974</v>
      </c>
      <c r="AL47">
        <v>0</v>
      </c>
      <c r="AM47">
        <v>4.8491042282362633</v>
      </c>
      <c r="AN47">
        <v>0.97562165571997761</v>
      </c>
      <c r="AO47">
        <v>0</v>
      </c>
      <c r="AP47">
        <v>0.7860531392624639</v>
      </c>
      <c r="AQ47">
        <v>0</v>
      </c>
      <c r="AR47">
        <v>11.515800000000004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611.74736484372215</v>
      </c>
      <c r="DN47">
        <v>20.746402309918381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4.9753698537132509</v>
      </c>
      <c r="L48">
        <v>316.32300874896828</v>
      </c>
      <c r="M48">
        <v>28.214538188938967</v>
      </c>
      <c r="N48">
        <v>36.243234793886188</v>
      </c>
      <c r="O48">
        <v>0</v>
      </c>
      <c r="P48">
        <v>41.878200060197322</v>
      </c>
      <c r="Q48">
        <v>1.8293766232955289</v>
      </c>
      <c r="R48">
        <v>4.5095372635601505</v>
      </c>
      <c r="S48">
        <v>3.0312930427775409</v>
      </c>
      <c r="T48">
        <v>0</v>
      </c>
      <c r="U48">
        <v>53.530738917501239</v>
      </c>
      <c r="V48">
        <v>1.5341726618705036</v>
      </c>
      <c r="W48">
        <v>3.8313190007178077</v>
      </c>
      <c r="X48">
        <v>23.825829031745535</v>
      </c>
      <c r="Y48">
        <v>0</v>
      </c>
      <c r="Z48">
        <v>2.0108250000000001</v>
      </c>
      <c r="AA48">
        <v>8.6030349984762875</v>
      </c>
      <c r="AB48">
        <v>12.122759863322539</v>
      </c>
      <c r="AC48">
        <v>8.9169461988419343</v>
      </c>
      <c r="AD48">
        <v>5.5931400993385445</v>
      </c>
      <c r="AE48">
        <v>15.166195283901365</v>
      </c>
      <c r="AF48">
        <v>1.875499876613242</v>
      </c>
      <c r="AG48">
        <v>10.894250277520653</v>
      </c>
      <c r="AH48">
        <v>5.9548372150000004</v>
      </c>
      <c r="AI48">
        <v>0</v>
      </c>
      <c r="AJ48">
        <v>0</v>
      </c>
      <c r="AK48">
        <v>13.528933512707974</v>
      </c>
      <c r="AL48">
        <v>0</v>
      </c>
      <c r="AM48">
        <v>4.8491042282362633</v>
      </c>
      <c r="AN48">
        <v>0.97562165571997761</v>
      </c>
      <c r="AO48">
        <v>0</v>
      </c>
      <c r="AP48">
        <v>0.7860531392624639</v>
      </c>
      <c r="AQ48">
        <v>0</v>
      </c>
      <c r="AR48">
        <v>11.515800000000004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611.68029203564868</v>
      </c>
      <c r="DN48">
        <v>20.744127558946175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4.9753698537132509</v>
      </c>
      <c r="L49">
        <v>316.32300874896828</v>
      </c>
      <c r="M49">
        <v>28.214538188938967</v>
      </c>
      <c r="N49">
        <v>36.243234793886188</v>
      </c>
      <c r="O49">
        <v>0</v>
      </c>
      <c r="P49">
        <v>41.878200060197322</v>
      </c>
      <c r="Q49">
        <v>1.8293766232955289</v>
      </c>
      <c r="R49">
        <v>4.5095372635601505</v>
      </c>
      <c r="S49">
        <v>3.0312930427775409</v>
      </c>
      <c r="T49">
        <v>0</v>
      </c>
      <c r="U49">
        <v>53.530738917501239</v>
      </c>
      <c r="V49">
        <v>1.5341726618705036</v>
      </c>
      <c r="W49">
        <v>3.8313190007178077</v>
      </c>
      <c r="X49">
        <v>23.825829031745535</v>
      </c>
      <c r="Y49">
        <v>0</v>
      </c>
      <c r="Z49">
        <v>2.0108250000000001</v>
      </c>
      <c r="AA49">
        <v>8.6030349984762875</v>
      </c>
      <c r="AB49">
        <v>12.122759863322539</v>
      </c>
      <c r="AC49">
        <v>8.9169461988419343</v>
      </c>
      <c r="AD49">
        <v>5.5931400993385445</v>
      </c>
      <c r="AE49">
        <v>15.166195283901365</v>
      </c>
      <c r="AF49">
        <v>1.875499876613242</v>
      </c>
      <c r="AG49">
        <v>10.894250277520653</v>
      </c>
      <c r="AH49">
        <v>0</v>
      </c>
      <c r="AI49">
        <v>0</v>
      </c>
      <c r="AJ49">
        <v>0</v>
      </c>
      <c r="AK49">
        <v>13.528933512707974</v>
      </c>
      <c r="AL49">
        <v>0</v>
      </c>
      <c r="AM49">
        <v>4.8491042282362633</v>
      </c>
      <c r="AN49">
        <v>0.97562165571997761</v>
      </c>
      <c r="AO49">
        <v>0</v>
      </c>
      <c r="AP49">
        <v>0.7860531392624639</v>
      </c>
      <c r="AQ49">
        <v>0</v>
      </c>
      <c r="AR49">
        <v>11.515800000000004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605.92077351014871</v>
      </c>
      <c r="DN49">
        <v>20.548808869446177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4.9753698537132509</v>
      </c>
      <c r="L50">
        <v>316.32300874896828</v>
      </c>
      <c r="M50">
        <v>28.214538188938967</v>
      </c>
      <c r="N50">
        <v>36.243234793886188</v>
      </c>
      <c r="O50">
        <v>0</v>
      </c>
      <c r="P50">
        <v>41.878200060197322</v>
      </c>
      <c r="Q50">
        <v>1.8293766232955289</v>
      </c>
      <c r="R50">
        <v>4.5095372635601505</v>
      </c>
      <c r="S50">
        <v>3.0312930427775409</v>
      </c>
      <c r="T50">
        <v>0</v>
      </c>
      <c r="U50">
        <v>53.530738917501239</v>
      </c>
      <c r="V50">
        <v>1.5341726618705036</v>
      </c>
      <c r="W50">
        <v>3.8313190007178077</v>
      </c>
      <c r="X50">
        <v>23.825829031745535</v>
      </c>
      <c r="Y50">
        <v>0</v>
      </c>
      <c r="Z50">
        <v>2.0108250000000001</v>
      </c>
      <c r="AA50">
        <v>8.6030349984762875</v>
      </c>
      <c r="AB50">
        <v>12.122759863322539</v>
      </c>
      <c r="AC50">
        <v>8.9169461988419343</v>
      </c>
      <c r="AD50">
        <v>5.5931400993385445</v>
      </c>
      <c r="AE50">
        <v>15.166195283901365</v>
      </c>
      <c r="AF50">
        <v>1.875499876613242</v>
      </c>
      <c r="AG50">
        <v>10.894250277520653</v>
      </c>
      <c r="AH50">
        <v>0</v>
      </c>
      <c r="AI50">
        <v>0</v>
      </c>
      <c r="AJ50">
        <v>0</v>
      </c>
      <c r="AK50">
        <v>13.528933512707974</v>
      </c>
      <c r="AL50">
        <v>0</v>
      </c>
      <c r="AM50">
        <v>4.8491042282362633</v>
      </c>
      <c r="AN50">
        <v>0.97562165571997761</v>
      </c>
      <c r="AO50">
        <v>0</v>
      </c>
      <c r="AP50">
        <v>0.7860531392624639</v>
      </c>
      <c r="AQ50">
        <v>0</v>
      </c>
      <c r="AR50">
        <v>11.515800000000004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605.92077351014871</v>
      </c>
      <c r="DN50">
        <v>20.548808869446177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4.9638599370906888</v>
      </c>
      <c r="L51">
        <v>316.32300874896828</v>
      </c>
      <c r="M51">
        <v>28.214538188938967</v>
      </c>
      <c r="N51">
        <v>36.243234793886188</v>
      </c>
      <c r="O51">
        <v>0</v>
      </c>
      <c r="P51">
        <v>41.878200060197322</v>
      </c>
      <c r="Q51">
        <v>1.8293766232955289</v>
      </c>
      <c r="R51">
        <v>4.5095372635601505</v>
      </c>
      <c r="S51">
        <v>3.0312930427775409</v>
      </c>
      <c r="T51">
        <v>0</v>
      </c>
      <c r="U51">
        <v>53.530738917501239</v>
      </c>
      <c r="V51">
        <v>1.5341726618705036</v>
      </c>
      <c r="W51">
        <v>3.8313190007178077</v>
      </c>
      <c r="X51">
        <v>21.748941300962855</v>
      </c>
      <c r="Y51">
        <v>0</v>
      </c>
      <c r="Z51">
        <v>2.0108250000000001</v>
      </c>
      <c r="AA51">
        <v>8.6030349984762875</v>
      </c>
      <c r="AB51">
        <v>12.122759863322539</v>
      </c>
      <c r="AC51">
        <v>8.9169461988419343</v>
      </c>
      <c r="AD51">
        <v>5.5931400993385445</v>
      </c>
      <c r="AE51">
        <v>15.166195283901365</v>
      </c>
      <c r="AF51">
        <v>1.875499876613242</v>
      </c>
      <c r="AG51">
        <v>10.894250277520653</v>
      </c>
      <c r="AH51">
        <v>0</v>
      </c>
      <c r="AI51">
        <v>0</v>
      </c>
      <c r="AJ51">
        <v>0</v>
      </c>
      <c r="AK51">
        <v>13.528933512707974</v>
      </c>
      <c r="AL51">
        <v>0</v>
      </c>
      <c r="AM51">
        <v>4.8491042282362633</v>
      </c>
      <c r="AN51">
        <v>0.97562165571997761</v>
      </c>
      <c r="AO51">
        <v>0</v>
      </c>
      <c r="AP51">
        <v>0.7860531392624639</v>
      </c>
      <c r="AQ51">
        <v>0</v>
      </c>
      <c r="AR51">
        <v>12.193200000000003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604.55612053213588</v>
      </c>
      <c r="DN51">
        <v>20.502464200053772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4.9638552070085682</v>
      </c>
      <c r="L52">
        <v>316.32300874896828</v>
      </c>
      <c r="M52">
        <v>28.214538188938967</v>
      </c>
      <c r="N52">
        <v>36.243234793886188</v>
      </c>
      <c r="O52">
        <v>0</v>
      </c>
      <c r="P52">
        <v>41.878200060197322</v>
      </c>
      <c r="Q52">
        <v>1.8293766232955289</v>
      </c>
      <c r="R52">
        <v>4.5095372635601505</v>
      </c>
      <c r="S52">
        <v>3.0312930427775409</v>
      </c>
      <c r="T52">
        <v>0</v>
      </c>
      <c r="U52">
        <v>53.530738917501239</v>
      </c>
      <c r="V52">
        <v>1.5341726618705036</v>
      </c>
      <c r="W52">
        <v>3.8313190007178077</v>
      </c>
      <c r="X52">
        <v>21.748941300962855</v>
      </c>
      <c r="Y52">
        <v>0</v>
      </c>
      <c r="Z52">
        <v>2.0108250000000001</v>
      </c>
      <c r="AA52">
        <v>8.6030349984762875</v>
      </c>
      <c r="AB52">
        <v>12.122759863322539</v>
      </c>
      <c r="AC52">
        <v>8.9169461988419343</v>
      </c>
      <c r="AD52">
        <v>5.5931400993385445</v>
      </c>
      <c r="AE52">
        <v>15.166195283901365</v>
      </c>
      <c r="AF52">
        <v>1.875499876613242</v>
      </c>
      <c r="AG52">
        <v>10.894250277520653</v>
      </c>
      <c r="AH52">
        <v>0</v>
      </c>
      <c r="AI52">
        <v>0</v>
      </c>
      <c r="AJ52">
        <v>0</v>
      </c>
      <c r="AK52">
        <v>13.528933512707974</v>
      </c>
      <c r="AL52">
        <v>0</v>
      </c>
      <c r="AM52">
        <v>4.8491042282362633</v>
      </c>
      <c r="AN52">
        <v>0.97562165571997761</v>
      </c>
      <c r="AO52">
        <v>0</v>
      </c>
      <c r="AP52">
        <v>0.7860531392624639</v>
      </c>
      <c r="AQ52">
        <v>0</v>
      </c>
      <c r="AR52">
        <v>12.193200000000003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604.55611595243204</v>
      </c>
      <c r="DN52">
        <v>20.502464049675439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4.9638552070085682</v>
      </c>
      <c r="L53">
        <v>316.32300874896828</v>
      </c>
      <c r="M53">
        <v>28.214538188938967</v>
      </c>
      <c r="N53">
        <v>36.243234793886188</v>
      </c>
      <c r="O53">
        <v>0</v>
      </c>
      <c r="P53">
        <v>41.878200060197322</v>
      </c>
      <c r="Q53">
        <v>1.8293766232955289</v>
      </c>
      <c r="R53">
        <v>4.5095372635601505</v>
      </c>
      <c r="S53">
        <v>3.0312930427775409</v>
      </c>
      <c r="T53">
        <v>0</v>
      </c>
      <c r="U53">
        <v>53.530738917501239</v>
      </c>
      <c r="V53">
        <v>1.5341726618705036</v>
      </c>
      <c r="W53">
        <v>3.8313190007178077</v>
      </c>
      <c r="X53">
        <v>21.748941300962855</v>
      </c>
      <c r="Y53">
        <v>0</v>
      </c>
      <c r="Z53">
        <v>2.0108250000000001</v>
      </c>
      <c r="AA53">
        <v>8.6030349984762875</v>
      </c>
      <c r="AB53">
        <v>12.122759863322539</v>
      </c>
      <c r="AC53">
        <v>8.9169461988419343</v>
      </c>
      <c r="AD53">
        <v>5.5931400993385445</v>
      </c>
      <c r="AE53">
        <v>15.166195283901365</v>
      </c>
      <c r="AF53">
        <v>1.875499876613242</v>
      </c>
      <c r="AG53">
        <v>10.894250277520653</v>
      </c>
      <c r="AH53">
        <v>0</v>
      </c>
      <c r="AI53">
        <v>0</v>
      </c>
      <c r="AJ53">
        <v>0</v>
      </c>
      <c r="AK53">
        <v>13.528933512707974</v>
      </c>
      <c r="AL53">
        <v>0</v>
      </c>
      <c r="AM53">
        <v>4.8491042282362633</v>
      </c>
      <c r="AN53">
        <v>0.97562165571997761</v>
      </c>
      <c r="AO53">
        <v>0</v>
      </c>
      <c r="AP53">
        <v>1.179079708893696</v>
      </c>
      <c r="AQ53">
        <v>0</v>
      </c>
      <c r="AR53">
        <v>11.515800000000004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604.2810470395242</v>
      </c>
      <c r="DN53">
        <v>20.493159532214612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4.9638552070085682</v>
      </c>
      <c r="L54">
        <v>316.32300874896828</v>
      </c>
      <c r="M54">
        <v>28.214538188938967</v>
      </c>
      <c r="N54">
        <v>36.243234793886188</v>
      </c>
      <c r="O54">
        <v>0</v>
      </c>
      <c r="P54">
        <v>41.878200060197322</v>
      </c>
      <c r="Q54">
        <v>1.8293766232955289</v>
      </c>
      <c r="R54">
        <v>4.5095372635601505</v>
      </c>
      <c r="S54">
        <v>3.0312930427775409</v>
      </c>
      <c r="T54">
        <v>0</v>
      </c>
      <c r="U54">
        <v>53.530738917501239</v>
      </c>
      <c r="V54">
        <v>1.5341726618705036</v>
      </c>
      <c r="W54">
        <v>3.8313190007178077</v>
      </c>
      <c r="X54">
        <v>21.748941300962855</v>
      </c>
      <c r="Y54">
        <v>0</v>
      </c>
      <c r="Z54">
        <v>2.0108250000000001</v>
      </c>
      <c r="AA54">
        <v>8.6030349984762875</v>
      </c>
      <c r="AB54">
        <v>12.122759863322539</v>
      </c>
      <c r="AC54">
        <v>8.9169461988419343</v>
      </c>
      <c r="AD54">
        <v>5.5931400993385445</v>
      </c>
      <c r="AE54">
        <v>15.166195283901365</v>
      </c>
      <c r="AF54">
        <v>1.875499876613242</v>
      </c>
      <c r="AG54">
        <v>10.894250277520653</v>
      </c>
      <c r="AH54">
        <v>0</v>
      </c>
      <c r="AI54">
        <v>0</v>
      </c>
      <c r="AJ54">
        <v>0</v>
      </c>
      <c r="AK54">
        <v>13.528933512707974</v>
      </c>
      <c r="AL54">
        <v>0</v>
      </c>
      <c r="AM54">
        <v>4.8491042282362633</v>
      </c>
      <c r="AN54">
        <v>0.97562165571997761</v>
      </c>
      <c r="AO54">
        <v>0</v>
      </c>
      <c r="AP54">
        <v>1.179079708893696</v>
      </c>
      <c r="AQ54">
        <v>0</v>
      </c>
      <c r="AR54">
        <v>11.515800000000004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604.2810470395242</v>
      </c>
      <c r="DN54">
        <v>20.493159532214612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5.1539253956319975</v>
      </c>
      <c r="L55">
        <v>316.32300874896828</v>
      </c>
      <c r="M55">
        <v>28.214538188938967</v>
      </c>
      <c r="N55">
        <v>36.243234793886188</v>
      </c>
      <c r="O55">
        <v>0</v>
      </c>
      <c r="P55">
        <v>37.50630009029598</v>
      </c>
      <c r="Q55">
        <v>1.8293766232955289</v>
      </c>
      <c r="R55">
        <v>4.5095372635601505</v>
      </c>
      <c r="S55">
        <v>4.2378842342868337</v>
      </c>
      <c r="T55">
        <v>0</v>
      </c>
      <c r="U55">
        <v>53.530738917501239</v>
      </c>
      <c r="V55">
        <v>1.5341726618705036</v>
      </c>
      <c r="W55">
        <v>3.8313190007178077</v>
      </c>
      <c r="X55">
        <v>10.145151736629701</v>
      </c>
      <c r="Y55">
        <v>0</v>
      </c>
      <c r="Z55">
        <v>2.0108250000000001</v>
      </c>
      <c r="AA55">
        <v>7.7548484493307388</v>
      </c>
      <c r="AB55">
        <v>12.122759863322539</v>
      </c>
      <c r="AC55">
        <v>8.9169461988419343</v>
      </c>
      <c r="AD55">
        <v>5.5931400993385445</v>
      </c>
      <c r="AE55">
        <v>15.166195283901365</v>
      </c>
      <c r="AF55">
        <v>1.875499876613242</v>
      </c>
      <c r="AG55">
        <v>10.894250277520653</v>
      </c>
      <c r="AH55">
        <v>0</v>
      </c>
      <c r="AI55">
        <v>0</v>
      </c>
      <c r="AJ55">
        <v>0</v>
      </c>
      <c r="AK55">
        <v>13.528933512707974</v>
      </c>
      <c r="AL55">
        <v>0</v>
      </c>
      <c r="AM55">
        <v>4.8491042282362633</v>
      </c>
      <c r="AN55">
        <v>0.97562165571997761</v>
      </c>
      <c r="AO55">
        <v>0</v>
      </c>
      <c r="AP55">
        <v>3.5372391266810879</v>
      </c>
      <c r="AQ55">
        <v>0</v>
      </c>
      <c r="AR55">
        <v>11.515800000000004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591.64115246570634</v>
      </c>
      <c r="DN55">
        <v>20.063998820572571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5.1539253956319975</v>
      </c>
      <c r="L56">
        <v>316.32300874896828</v>
      </c>
      <c r="M56">
        <v>28.214538188938967</v>
      </c>
      <c r="N56">
        <v>36.243234793886188</v>
      </c>
      <c r="O56">
        <v>0</v>
      </c>
      <c r="P56">
        <v>37.50630009029598</v>
      </c>
      <c r="Q56">
        <v>1.8293766232955289</v>
      </c>
      <c r="R56">
        <v>4.5095372635601505</v>
      </c>
      <c r="S56">
        <v>4.2378842342868337</v>
      </c>
      <c r="T56">
        <v>0</v>
      </c>
      <c r="U56">
        <v>53.530738917501239</v>
      </c>
      <c r="V56">
        <v>1.5341726618705036</v>
      </c>
      <c r="W56">
        <v>3.8313190007178077</v>
      </c>
      <c r="X56">
        <v>10.145151736629701</v>
      </c>
      <c r="Y56">
        <v>0</v>
      </c>
      <c r="Z56">
        <v>2.0108250000000001</v>
      </c>
      <c r="AA56">
        <v>7.7548484493307388</v>
      </c>
      <c r="AB56">
        <v>12.122759863322539</v>
      </c>
      <c r="AC56">
        <v>8.9169461988419343</v>
      </c>
      <c r="AD56">
        <v>5.5931400993385445</v>
      </c>
      <c r="AE56">
        <v>15.166195283901365</v>
      </c>
      <c r="AF56">
        <v>1.875499876613242</v>
      </c>
      <c r="AG56">
        <v>10.894250277520653</v>
      </c>
      <c r="AH56">
        <v>0</v>
      </c>
      <c r="AI56">
        <v>0</v>
      </c>
      <c r="AJ56">
        <v>0</v>
      </c>
      <c r="AK56">
        <v>13.528933512707974</v>
      </c>
      <c r="AL56">
        <v>0</v>
      </c>
      <c r="AM56">
        <v>4.8491042282362633</v>
      </c>
      <c r="AN56">
        <v>0.97562165571997761</v>
      </c>
      <c r="AO56">
        <v>0</v>
      </c>
      <c r="AP56">
        <v>3.5372391266810879</v>
      </c>
      <c r="AQ56">
        <v>0</v>
      </c>
      <c r="AR56">
        <v>11.515800000000004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591.64115246570634</v>
      </c>
      <c r="DN56">
        <v>20.063998820572571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5.1539253956319975</v>
      </c>
      <c r="L57">
        <v>316.32300874896828</v>
      </c>
      <c r="M57">
        <v>28.214538188938967</v>
      </c>
      <c r="N57">
        <v>36.243234793886188</v>
      </c>
      <c r="O57">
        <v>0</v>
      </c>
      <c r="P57">
        <v>37.276200060197318</v>
      </c>
      <c r="Q57">
        <v>1.8293766232955289</v>
      </c>
      <c r="R57">
        <v>4.5095372635601505</v>
      </c>
      <c r="S57">
        <v>4.2378842342868337</v>
      </c>
      <c r="T57">
        <v>0</v>
      </c>
      <c r="U57">
        <v>53.15108828688065</v>
      </c>
      <c r="V57">
        <v>1.5341726618705036</v>
      </c>
      <c r="W57">
        <v>3.8313190007178077</v>
      </c>
      <c r="X57">
        <v>21.629297842321016</v>
      </c>
      <c r="Y57">
        <v>0</v>
      </c>
      <c r="Z57">
        <v>2.0108250000000001</v>
      </c>
      <c r="AA57">
        <v>7.7548484493307388</v>
      </c>
      <c r="AB57">
        <v>12.122759863322539</v>
      </c>
      <c r="AC57">
        <v>8.9169461988419343</v>
      </c>
      <c r="AD57">
        <v>5.5931400993385445</v>
      </c>
      <c r="AE57">
        <v>15.166195283901365</v>
      </c>
      <c r="AF57">
        <v>1.875499876613242</v>
      </c>
      <c r="AG57">
        <v>10.894250277520653</v>
      </c>
      <c r="AH57">
        <v>0</v>
      </c>
      <c r="AI57">
        <v>0</v>
      </c>
      <c r="AJ57">
        <v>0</v>
      </c>
      <c r="AK57">
        <v>13.528933512707974</v>
      </c>
      <c r="AL57">
        <v>0</v>
      </c>
      <c r="AM57">
        <v>4.8491042282362633</v>
      </c>
      <c r="AN57">
        <v>0.97562165571997761</v>
      </c>
      <c r="AO57">
        <v>0</v>
      </c>
      <c r="AP57">
        <v>3.5372391266810879</v>
      </c>
      <c r="AQ57">
        <v>0</v>
      </c>
      <c r="AR57">
        <v>11.515800000000004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602.15851540260496</v>
      </c>
      <c r="DN57">
        <v>20.421031328646031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5.1539253956319975</v>
      </c>
      <c r="L58">
        <v>316.32300874896828</v>
      </c>
      <c r="M58">
        <v>28.214538188938967</v>
      </c>
      <c r="N58">
        <v>36.243234793886188</v>
      </c>
      <c r="O58">
        <v>0</v>
      </c>
      <c r="P58">
        <v>37.276200060197318</v>
      </c>
      <c r="Q58">
        <v>1.8293766232955289</v>
      </c>
      <c r="R58">
        <v>4.5095372635601505</v>
      </c>
      <c r="S58">
        <v>4.2378842342868337</v>
      </c>
      <c r="T58">
        <v>0</v>
      </c>
      <c r="U58">
        <v>53.15108828688065</v>
      </c>
      <c r="V58">
        <v>1.5341726618705036</v>
      </c>
      <c r="W58">
        <v>3.8313190007178077</v>
      </c>
      <c r="X58">
        <v>21.748941300962855</v>
      </c>
      <c r="Y58">
        <v>0</v>
      </c>
      <c r="Z58">
        <v>2.0108250000000001</v>
      </c>
      <c r="AA58">
        <v>7.8275501535432124</v>
      </c>
      <c r="AB58">
        <v>12.122759863322539</v>
      </c>
      <c r="AC58">
        <v>8.9169461988419343</v>
      </c>
      <c r="AD58">
        <v>5.5931400993385445</v>
      </c>
      <c r="AE58">
        <v>15.166195283901365</v>
      </c>
      <c r="AF58">
        <v>1.875499876613242</v>
      </c>
      <c r="AG58">
        <v>10.894250277520653</v>
      </c>
      <c r="AH58">
        <v>0</v>
      </c>
      <c r="AI58">
        <v>0</v>
      </c>
      <c r="AJ58">
        <v>0</v>
      </c>
      <c r="AK58">
        <v>13.528933512707974</v>
      </c>
      <c r="AL58">
        <v>0</v>
      </c>
      <c r="AM58">
        <v>4.8491042282362633</v>
      </c>
      <c r="AN58">
        <v>0.97562165571997761</v>
      </c>
      <c r="AO58">
        <v>0</v>
      </c>
      <c r="AP58">
        <v>3.5372391266810879</v>
      </c>
      <c r="AQ58">
        <v>0</v>
      </c>
      <c r="AR58">
        <v>11.515800000000004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602.34454619597693</v>
      </c>
      <c r="DN58">
        <v>20.427345698128313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5.1555118323658391</v>
      </c>
      <c r="L59">
        <v>315.0265945318057</v>
      </c>
      <c r="M59">
        <v>28.214538188938967</v>
      </c>
      <c r="N59">
        <v>36.243234793886188</v>
      </c>
      <c r="O59">
        <v>0</v>
      </c>
      <c r="P59">
        <v>37.276200060197318</v>
      </c>
      <c r="Q59">
        <v>3.6256923367789029</v>
      </c>
      <c r="R59">
        <v>3.9781498894078946</v>
      </c>
      <c r="S59">
        <v>4.2378842342868337</v>
      </c>
      <c r="T59">
        <v>0</v>
      </c>
      <c r="U59">
        <v>53.15108828688065</v>
      </c>
      <c r="V59">
        <v>1.6117649784172663</v>
      </c>
      <c r="W59">
        <v>5.1662993147644762</v>
      </c>
      <c r="X59">
        <v>25.85056448568433</v>
      </c>
      <c r="Y59">
        <v>0</v>
      </c>
      <c r="Z59">
        <v>2.0108250000000001</v>
      </c>
      <c r="AA59">
        <v>8.6030349984762875</v>
      </c>
      <c r="AB59">
        <v>12.122759863322539</v>
      </c>
      <c r="AC59">
        <v>8.9169461988419343</v>
      </c>
      <c r="AD59">
        <v>5.5931400993385445</v>
      </c>
      <c r="AE59">
        <v>15.166195283901365</v>
      </c>
      <c r="AF59">
        <v>1.875499876613242</v>
      </c>
      <c r="AG59">
        <v>10.894250277520653</v>
      </c>
      <c r="AH59">
        <v>5.9548372150000004</v>
      </c>
      <c r="AI59">
        <v>0</v>
      </c>
      <c r="AJ59">
        <v>0</v>
      </c>
      <c r="AK59">
        <v>13.528933512707974</v>
      </c>
      <c r="AL59">
        <v>0</v>
      </c>
      <c r="AM59">
        <v>4.8491042282362633</v>
      </c>
      <c r="AN59">
        <v>0.97562165571997761</v>
      </c>
      <c r="AO59">
        <v>0</v>
      </c>
      <c r="AP59">
        <v>0.7860531392624639</v>
      </c>
      <c r="AQ59">
        <v>0</v>
      </c>
      <c r="AR59">
        <v>11.515800000000004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611.4976106049703</v>
      </c>
      <c r="DN59">
        <v>20.73771373586662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5.1555118323658391</v>
      </c>
      <c r="L60">
        <v>315.0265945318057</v>
      </c>
      <c r="M60">
        <v>28.214538188938967</v>
      </c>
      <c r="N60">
        <v>36.243234793886188</v>
      </c>
      <c r="O60">
        <v>0</v>
      </c>
      <c r="P60">
        <v>37.276200060197318</v>
      </c>
      <c r="Q60">
        <v>3.6256923367789029</v>
      </c>
      <c r="R60">
        <v>7.2722139180000127</v>
      </c>
      <c r="S60">
        <v>4.2378842342868337</v>
      </c>
      <c r="T60">
        <v>0</v>
      </c>
      <c r="U60">
        <v>53.15108828688065</v>
      </c>
      <c r="V60">
        <v>2.2330257431654679</v>
      </c>
      <c r="W60">
        <v>6.7412502606464981</v>
      </c>
      <c r="X60">
        <v>28.715871931106804</v>
      </c>
      <c r="Y60">
        <v>0</v>
      </c>
      <c r="Z60">
        <v>2.0108250000000001</v>
      </c>
      <c r="AA60">
        <v>8.6030349984762875</v>
      </c>
      <c r="AB60">
        <v>12.122759863322539</v>
      </c>
      <c r="AC60">
        <v>8.9169461988419343</v>
      </c>
      <c r="AD60">
        <v>5.5931400993385445</v>
      </c>
      <c r="AE60">
        <v>15.166195283901365</v>
      </c>
      <c r="AF60">
        <v>1.875499876613242</v>
      </c>
      <c r="AG60">
        <v>10.894250277520653</v>
      </c>
      <c r="AH60">
        <v>14.708447891</v>
      </c>
      <c r="AI60">
        <v>0</v>
      </c>
      <c r="AJ60">
        <v>0</v>
      </c>
      <c r="AK60">
        <v>13.528933512707974</v>
      </c>
      <c r="AL60">
        <v>0</v>
      </c>
      <c r="AM60">
        <v>4.8491042282362633</v>
      </c>
      <c r="AN60">
        <v>0.97562165571997761</v>
      </c>
      <c r="AO60">
        <v>0</v>
      </c>
      <c r="AP60">
        <v>0.7860531392624639</v>
      </c>
      <c r="AQ60">
        <v>0</v>
      </c>
      <c r="AR60">
        <v>11.515800000000004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628.04555275901077</v>
      </c>
      <c r="DN60">
        <v>21.29896544247088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5.1555118323658391</v>
      </c>
      <c r="L61">
        <v>315.0265945318057</v>
      </c>
      <c r="M61">
        <v>28.214538188938967</v>
      </c>
      <c r="N61">
        <v>36.243234793886188</v>
      </c>
      <c r="O61">
        <v>0</v>
      </c>
      <c r="P61">
        <v>37.276200060197318</v>
      </c>
      <c r="Q61">
        <v>3.6256923367789029</v>
      </c>
      <c r="R61">
        <v>7.2722139180000127</v>
      </c>
      <c r="S61">
        <v>4.2378842342868337</v>
      </c>
      <c r="T61">
        <v>0</v>
      </c>
      <c r="U61">
        <v>53.15108828688065</v>
      </c>
      <c r="V61">
        <v>4.7162290223021577</v>
      </c>
      <c r="W61">
        <v>13.466426773043386</v>
      </c>
      <c r="X61">
        <v>44.87626727890941</v>
      </c>
      <c r="Y61">
        <v>0</v>
      </c>
      <c r="Z61">
        <v>2.0108250000000001</v>
      </c>
      <c r="AA61">
        <v>8.6030349984762875</v>
      </c>
      <c r="AB61">
        <v>12.122759863322539</v>
      </c>
      <c r="AC61">
        <v>8.9169461988419343</v>
      </c>
      <c r="AD61">
        <v>5.5931400993385445</v>
      </c>
      <c r="AE61">
        <v>15.166195283901365</v>
      </c>
      <c r="AF61">
        <v>1.875499876613242</v>
      </c>
      <c r="AG61">
        <v>10.894250277520653</v>
      </c>
      <c r="AH61">
        <v>22.062671836499998</v>
      </c>
      <c r="AI61">
        <v>0</v>
      </c>
      <c r="AJ61">
        <v>0</v>
      </c>
      <c r="AK61">
        <v>13.528933512707974</v>
      </c>
      <c r="AL61">
        <v>0</v>
      </c>
      <c r="AM61">
        <v>4.8491042282362633</v>
      </c>
      <c r="AN61">
        <v>0.97562165571997761</v>
      </c>
      <c r="AO61">
        <v>0</v>
      </c>
      <c r="AP61">
        <v>1.179079708893696</v>
      </c>
      <c r="AQ61">
        <v>0</v>
      </c>
      <c r="AR61">
        <v>11.515800000000004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660.07492988972683</v>
      </c>
      <c r="DN61">
        <v>22.385613966222323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5.1555118323658391</v>
      </c>
      <c r="L62">
        <v>315.0265945318057</v>
      </c>
      <c r="M62">
        <v>28.214538188938967</v>
      </c>
      <c r="N62">
        <v>36.243234793886188</v>
      </c>
      <c r="O62">
        <v>0</v>
      </c>
      <c r="P62">
        <v>37.276200060197318</v>
      </c>
      <c r="Q62">
        <v>3.6267705321408621</v>
      </c>
      <c r="R62">
        <v>11.263297336963214</v>
      </c>
      <c r="S62">
        <v>4.3251182324704907</v>
      </c>
      <c r="T62">
        <v>0</v>
      </c>
      <c r="U62">
        <v>53.15108828688065</v>
      </c>
      <c r="V62">
        <v>5.9150333812949629</v>
      </c>
      <c r="W62">
        <v>13.466426773043386</v>
      </c>
      <c r="X62">
        <v>44.87626727890941</v>
      </c>
      <c r="Y62">
        <v>0</v>
      </c>
      <c r="Z62">
        <v>4.0216500000000011</v>
      </c>
      <c r="AA62">
        <v>8.6030349984762875</v>
      </c>
      <c r="AB62">
        <v>12.122759863322539</v>
      </c>
      <c r="AC62">
        <v>8.9169461988419343</v>
      </c>
      <c r="AD62">
        <v>5.5931400993385445</v>
      </c>
      <c r="AE62">
        <v>15.166195283901365</v>
      </c>
      <c r="AF62">
        <v>1.875499876613242</v>
      </c>
      <c r="AG62">
        <v>10.894250277520653</v>
      </c>
      <c r="AH62">
        <v>24.236187434999994</v>
      </c>
      <c r="AI62">
        <v>0.97650021875070248</v>
      </c>
      <c r="AJ62">
        <v>0</v>
      </c>
      <c r="AK62">
        <v>13.528933512707974</v>
      </c>
      <c r="AL62">
        <v>0</v>
      </c>
      <c r="AM62">
        <v>4.8491042282362633</v>
      </c>
      <c r="AN62">
        <v>0.97562165571997761</v>
      </c>
      <c r="AO62">
        <v>0</v>
      </c>
      <c r="AP62">
        <v>1.179079708893696</v>
      </c>
      <c r="AQ62">
        <v>0</v>
      </c>
      <c r="AR62">
        <v>11.515800000000004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670.17158886286518</v>
      </c>
      <c r="DN62">
        <v>22.727995781836348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5.1555118323658391</v>
      </c>
      <c r="L63">
        <v>317.17369300454743</v>
      </c>
      <c r="M63">
        <v>28.214538188938967</v>
      </c>
      <c r="N63">
        <v>36.243234793886188</v>
      </c>
      <c r="O63">
        <v>0</v>
      </c>
      <c r="P63">
        <v>37.501734725781077</v>
      </c>
      <c r="Q63">
        <v>3.6256127180684095</v>
      </c>
      <c r="R63">
        <v>11.32371886206333</v>
      </c>
      <c r="S63">
        <v>4.3251182324704907</v>
      </c>
      <c r="T63">
        <v>0</v>
      </c>
      <c r="U63">
        <v>53.15108828688065</v>
      </c>
      <c r="V63">
        <v>4.5015080575539566</v>
      </c>
      <c r="W63">
        <v>11.767026671844295</v>
      </c>
      <c r="X63">
        <v>39.501514982999147</v>
      </c>
      <c r="Y63">
        <v>0</v>
      </c>
      <c r="Z63">
        <v>4.0216500000000011</v>
      </c>
      <c r="AA63">
        <v>8.6030349984762875</v>
      </c>
      <c r="AB63">
        <v>12.122759863322539</v>
      </c>
      <c r="AC63">
        <v>8.9169461988419343</v>
      </c>
      <c r="AD63">
        <v>5.5931400993385445</v>
      </c>
      <c r="AE63">
        <v>15.166195283901365</v>
      </c>
      <c r="AF63">
        <v>1.875499876613242</v>
      </c>
      <c r="AG63">
        <v>10.894250277520653</v>
      </c>
      <c r="AH63">
        <v>29.416895782000001</v>
      </c>
      <c r="AI63">
        <v>0.97650021875070248</v>
      </c>
      <c r="AJ63">
        <v>0</v>
      </c>
      <c r="AK63">
        <v>13.528933512707974</v>
      </c>
      <c r="AL63">
        <v>0</v>
      </c>
      <c r="AM63">
        <v>4.8491042282362633</v>
      </c>
      <c r="AN63">
        <v>0.97562165571997761</v>
      </c>
      <c r="AO63">
        <v>0</v>
      </c>
      <c r="AP63">
        <v>1.179079708893696</v>
      </c>
      <c r="AQ63">
        <v>0</v>
      </c>
      <c r="AR63">
        <v>11.515800000000004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669.32536470874516</v>
      </c>
      <c r="DN63">
        <v>22.699147411459279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5.1555118323658391</v>
      </c>
      <c r="L64">
        <v>317.17369300454743</v>
      </c>
      <c r="M64">
        <v>28.214538188938967</v>
      </c>
      <c r="N64">
        <v>36.243234793886188</v>
      </c>
      <c r="O64">
        <v>0</v>
      </c>
      <c r="P64">
        <v>37.50630009029598</v>
      </c>
      <c r="Q64">
        <v>3.6256127180684095</v>
      </c>
      <c r="R64">
        <v>11.32371886206333</v>
      </c>
      <c r="S64">
        <v>4.3251182324704907</v>
      </c>
      <c r="T64">
        <v>0</v>
      </c>
      <c r="U64">
        <v>53.15108828688065</v>
      </c>
      <c r="V64">
        <v>4.5015080575539566</v>
      </c>
      <c r="W64">
        <v>11.767026671844295</v>
      </c>
      <c r="X64">
        <v>39.501514982999147</v>
      </c>
      <c r="Y64">
        <v>0</v>
      </c>
      <c r="Z64">
        <v>4.0216500000000011</v>
      </c>
      <c r="AA64">
        <v>8.6030349984762875</v>
      </c>
      <c r="AB64">
        <v>12.122759863322539</v>
      </c>
      <c r="AC64">
        <v>8.9169461988419343</v>
      </c>
      <c r="AD64">
        <v>5.5931400993385445</v>
      </c>
      <c r="AE64">
        <v>15.166195283901365</v>
      </c>
      <c r="AF64">
        <v>1.875499876613242</v>
      </c>
      <c r="AG64">
        <v>10.894250277520653</v>
      </c>
      <c r="AH64">
        <v>29.416895782000001</v>
      </c>
      <c r="AI64">
        <v>0.97650021875070248</v>
      </c>
      <c r="AJ64">
        <v>0</v>
      </c>
      <c r="AK64">
        <v>13.528933512707974</v>
      </c>
      <c r="AL64">
        <v>0</v>
      </c>
      <c r="AM64">
        <v>4.8491042282362633</v>
      </c>
      <c r="AN64">
        <v>0.97562165571997761</v>
      </c>
      <c r="AO64">
        <v>0</v>
      </c>
      <c r="AP64">
        <v>1.179079708893696</v>
      </c>
      <c r="AQ64">
        <v>0</v>
      </c>
      <c r="AR64">
        <v>11.515800000000004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669.3297804829275</v>
      </c>
      <c r="DN64">
        <v>22.69929700179182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5.1554206074005249</v>
      </c>
      <c r="L65">
        <v>317.17369300454743</v>
      </c>
      <c r="M65">
        <v>28.214538188938967</v>
      </c>
      <c r="N65">
        <v>36.243234793886188</v>
      </c>
      <c r="O65">
        <v>0</v>
      </c>
      <c r="P65">
        <v>37.50630009029598</v>
      </c>
      <c r="Q65">
        <v>3.6256127180684095</v>
      </c>
      <c r="R65">
        <v>11.32371886206333</v>
      </c>
      <c r="S65">
        <v>4.3251182324704907</v>
      </c>
      <c r="T65">
        <v>0</v>
      </c>
      <c r="U65">
        <v>53.15108828688065</v>
      </c>
      <c r="V65">
        <v>4.5015080575539566</v>
      </c>
      <c r="W65">
        <v>11.767026671844295</v>
      </c>
      <c r="X65">
        <v>39.501514982999147</v>
      </c>
      <c r="Y65">
        <v>0</v>
      </c>
      <c r="Z65">
        <v>4.0216500000000011</v>
      </c>
      <c r="AA65">
        <v>8.6030349984762875</v>
      </c>
      <c r="AB65">
        <v>12.122759863322539</v>
      </c>
      <c r="AC65">
        <v>8.9169461988419343</v>
      </c>
      <c r="AD65">
        <v>5.5931400993385445</v>
      </c>
      <c r="AE65">
        <v>15.166195283901365</v>
      </c>
      <c r="AF65">
        <v>1.875499876613242</v>
      </c>
      <c r="AG65">
        <v>10.894250277520653</v>
      </c>
      <c r="AH65">
        <v>29.416895782000001</v>
      </c>
      <c r="AI65">
        <v>4.2965997958326776</v>
      </c>
      <c r="AJ65">
        <v>0</v>
      </c>
      <c r="AK65">
        <v>13.528933512707974</v>
      </c>
      <c r="AL65">
        <v>0</v>
      </c>
      <c r="AM65">
        <v>4.8491042282362633</v>
      </c>
      <c r="AN65">
        <v>0.97562165571997761</v>
      </c>
      <c r="AO65">
        <v>0</v>
      </c>
      <c r="AP65">
        <v>1.179079708893696</v>
      </c>
      <c r="AQ65">
        <v>0</v>
      </c>
      <c r="AR65">
        <v>11.515800000000004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672.54089247927811</v>
      </c>
      <c r="DN65">
        <v>22.808193357557798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5.1554206074005249</v>
      </c>
      <c r="L66">
        <v>317.17369300454743</v>
      </c>
      <c r="M66">
        <v>28.214538188938967</v>
      </c>
      <c r="N66">
        <v>36.243234793886188</v>
      </c>
      <c r="O66">
        <v>0</v>
      </c>
      <c r="P66">
        <v>37.50630009029598</v>
      </c>
      <c r="Q66">
        <v>3.6256127180684095</v>
      </c>
      <c r="R66">
        <v>11.32371886206333</v>
      </c>
      <c r="S66">
        <v>4.3251182324704907</v>
      </c>
      <c r="T66">
        <v>0</v>
      </c>
      <c r="U66">
        <v>53.15108828688065</v>
      </c>
      <c r="V66">
        <v>4.5015080575539566</v>
      </c>
      <c r="W66">
        <v>11.767026671844295</v>
      </c>
      <c r="X66">
        <v>39.501514982999147</v>
      </c>
      <c r="Y66">
        <v>0</v>
      </c>
      <c r="Z66">
        <v>4.0216500000000011</v>
      </c>
      <c r="AA66">
        <v>8.6030349984762875</v>
      </c>
      <c r="AB66">
        <v>12.122759863322539</v>
      </c>
      <c r="AC66">
        <v>8.9169461988419343</v>
      </c>
      <c r="AD66">
        <v>5.5931400993385445</v>
      </c>
      <c r="AE66">
        <v>15.166195283901365</v>
      </c>
      <c r="AF66">
        <v>1.875499876613242</v>
      </c>
      <c r="AG66">
        <v>10.894250277520653</v>
      </c>
      <c r="AH66">
        <v>29.416895782000001</v>
      </c>
      <c r="AI66">
        <v>4.2965997958326776</v>
      </c>
      <c r="AJ66">
        <v>0</v>
      </c>
      <c r="AK66">
        <v>13.528933512707974</v>
      </c>
      <c r="AL66">
        <v>0</v>
      </c>
      <c r="AM66">
        <v>4.8491042282362633</v>
      </c>
      <c r="AN66">
        <v>0.97562165571997761</v>
      </c>
      <c r="AO66">
        <v>0</v>
      </c>
      <c r="AP66">
        <v>1.179079708893696</v>
      </c>
      <c r="AQ66">
        <v>0</v>
      </c>
      <c r="AR66">
        <v>11.515800000000004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672.54089247927811</v>
      </c>
      <c r="DN66">
        <v>22.808193357557798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5.1545848046237497</v>
      </c>
      <c r="L67">
        <v>317.17369300454743</v>
      </c>
      <c r="M67">
        <v>28.214538188938967</v>
      </c>
      <c r="N67">
        <v>36.243234793886188</v>
      </c>
      <c r="O67">
        <v>0</v>
      </c>
      <c r="P67">
        <v>37.505908205762857</v>
      </c>
      <c r="Q67">
        <v>3.6256127180684095</v>
      </c>
      <c r="R67">
        <v>11.32371886206333</v>
      </c>
      <c r="S67">
        <v>4.3251182324704907</v>
      </c>
      <c r="T67">
        <v>0</v>
      </c>
      <c r="U67">
        <v>53.15108828688065</v>
      </c>
      <c r="V67">
        <v>4.5015080575539566</v>
      </c>
      <c r="W67">
        <v>11.767026671844295</v>
      </c>
      <c r="X67">
        <v>39.501514982999147</v>
      </c>
      <c r="Y67">
        <v>0</v>
      </c>
      <c r="Z67">
        <v>3.9825000000000004</v>
      </c>
      <c r="AA67">
        <v>8.6030349984762875</v>
      </c>
      <c r="AB67">
        <v>12.122759863322539</v>
      </c>
      <c r="AC67">
        <v>8.9169461988419343</v>
      </c>
      <c r="AD67">
        <v>5.5931400993385445</v>
      </c>
      <c r="AE67">
        <v>15.166195283901365</v>
      </c>
      <c r="AF67">
        <v>1.875499876613242</v>
      </c>
      <c r="AG67">
        <v>10.894250277520653</v>
      </c>
      <c r="AH67">
        <v>29.416895782000001</v>
      </c>
      <c r="AI67">
        <v>4.2965997958326776</v>
      </c>
      <c r="AJ67">
        <v>0</v>
      </c>
      <c r="AK67">
        <v>13.528933512707974</v>
      </c>
      <c r="AL67">
        <v>0</v>
      </c>
      <c r="AM67">
        <v>4.8491042282362633</v>
      </c>
      <c r="AN67">
        <v>0.97562165571997761</v>
      </c>
      <c r="AO67">
        <v>0</v>
      </c>
      <c r="AP67">
        <v>1.572106278524928</v>
      </c>
      <c r="AQ67">
        <v>0</v>
      </c>
      <c r="AR67">
        <v>11.515800000000004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672.88195106038052</v>
      </c>
      <c r="DN67">
        <v>22.819783658776885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5.1549598891994046</v>
      </c>
      <c r="L68">
        <v>317.17369300454743</v>
      </c>
      <c r="M68">
        <v>28.214538188938967</v>
      </c>
      <c r="N68">
        <v>36.243234793886188</v>
      </c>
      <c r="O68">
        <v>0</v>
      </c>
      <c r="P68">
        <v>37.505908205762857</v>
      </c>
      <c r="Q68">
        <v>3.6256127180684095</v>
      </c>
      <c r="R68">
        <v>11.32371886206333</v>
      </c>
      <c r="S68">
        <v>4.3251182324704907</v>
      </c>
      <c r="T68">
        <v>0</v>
      </c>
      <c r="U68">
        <v>53.15108828688065</v>
      </c>
      <c r="V68">
        <v>4.5015080575539566</v>
      </c>
      <c r="W68">
        <v>11.767026671844295</v>
      </c>
      <c r="X68">
        <v>39.501514982999147</v>
      </c>
      <c r="Y68">
        <v>0</v>
      </c>
      <c r="Z68">
        <v>4.0216500000000011</v>
      </c>
      <c r="AA68">
        <v>12.929271077146671</v>
      </c>
      <c r="AB68">
        <v>12.122759863322539</v>
      </c>
      <c r="AC68">
        <v>8.9169461988419343</v>
      </c>
      <c r="AD68">
        <v>5.5931400993385445</v>
      </c>
      <c r="AE68">
        <v>15.166195283901365</v>
      </c>
      <c r="AF68">
        <v>1.875499876613242</v>
      </c>
      <c r="AG68">
        <v>10.894250277520653</v>
      </c>
      <c r="AH68">
        <v>29.416895782000001</v>
      </c>
      <c r="AI68">
        <v>4.2965997958326776</v>
      </c>
      <c r="AJ68">
        <v>0</v>
      </c>
      <c r="AK68">
        <v>13.528933512707974</v>
      </c>
      <c r="AL68">
        <v>0</v>
      </c>
      <c r="AM68">
        <v>4.8491042282362633</v>
      </c>
      <c r="AN68">
        <v>0.97562165571997761</v>
      </c>
      <c r="AO68">
        <v>0</v>
      </c>
      <c r="AP68">
        <v>1.572106278524928</v>
      </c>
      <c r="AQ68">
        <v>0</v>
      </c>
      <c r="AR68">
        <v>11.515800000000004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677.10441727781631</v>
      </c>
      <c r="DN68">
        <v>22.963078604587217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5.1545848046237497</v>
      </c>
      <c r="L69">
        <v>317.17369300454743</v>
      </c>
      <c r="M69">
        <v>28.214538188938967</v>
      </c>
      <c r="N69">
        <v>36.243234793886188</v>
      </c>
      <c r="O69">
        <v>0</v>
      </c>
      <c r="P69">
        <v>37.505908205762857</v>
      </c>
      <c r="Q69">
        <v>3.6256127180684095</v>
      </c>
      <c r="R69">
        <v>11.32371886206333</v>
      </c>
      <c r="S69">
        <v>4.3251182324704907</v>
      </c>
      <c r="T69">
        <v>0</v>
      </c>
      <c r="U69">
        <v>53.15108828688065</v>
      </c>
      <c r="V69">
        <v>4.5015080575539566</v>
      </c>
      <c r="W69">
        <v>11.767026671844295</v>
      </c>
      <c r="X69">
        <v>39.501514982999147</v>
      </c>
      <c r="Y69">
        <v>0</v>
      </c>
      <c r="Z69">
        <v>4.0216500000000011</v>
      </c>
      <c r="AA69">
        <v>12.929271077146671</v>
      </c>
      <c r="AB69">
        <v>12.122759863322539</v>
      </c>
      <c r="AC69">
        <v>8.9169461988419343</v>
      </c>
      <c r="AD69">
        <v>5.5931400993385445</v>
      </c>
      <c r="AE69">
        <v>15.166195283901365</v>
      </c>
      <c r="AF69">
        <v>1.875499876613242</v>
      </c>
      <c r="AG69">
        <v>10.894250277520653</v>
      </c>
      <c r="AH69">
        <v>29.416895782000001</v>
      </c>
      <c r="AI69">
        <v>0.97650021875070248</v>
      </c>
      <c r="AJ69">
        <v>0</v>
      </c>
      <c r="AK69">
        <v>13.528933512707974</v>
      </c>
      <c r="AL69">
        <v>0</v>
      </c>
      <c r="AM69">
        <v>4.8491042282362633</v>
      </c>
      <c r="AN69">
        <v>0.97562165571997761</v>
      </c>
      <c r="AO69">
        <v>0</v>
      </c>
      <c r="AP69">
        <v>1.572106278524928</v>
      </c>
      <c r="AQ69">
        <v>0</v>
      </c>
      <c r="AR69">
        <v>11.515800000000004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673.89285425583171</v>
      </c>
      <c r="DN69">
        <v>22.854166964914263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5.1549598891994046</v>
      </c>
      <c r="L70">
        <v>317.17369300454743</v>
      </c>
      <c r="M70">
        <v>28.214538188938967</v>
      </c>
      <c r="N70">
        <v>36.243234793886188</v>
      </c>
      <c r="O70">
        <v>0</v>
      </c>
      <c r="P70">
        <v>37.505908205762857</v>
      </c>
      <c r="Q70">
        <v>3.6256127180684095</v>
      </c>
      <c r="R70">
        <v>11.32371886206333</v>
      </c>
      <c r="S70">
        <v>4.3251182324704907</v>
      </c>
      <c r="T70">
        <v>0</v>
      </c>
      <c r="U70">
        <v>53.15108828688065</v>
      </c>
      <c r="V70">
        <v>4.5015080575539566</v>
      </c>
      <c r="W70">
        <v>11.767026671844295</v>
      </c>
      <c r="X70">
        <v>39.501514982999147</v>
      </c>
      <c r="Y70">
        <v>0</v>
      </c>
      <c r="Z70">
        <v>4.0216500000000011</v>
      </c>
      <c r="AA70">
        <v>12.929271077146671</v>
      </c>
      <c r="AB70">
        <v>12.122759863322539</v>
      </c>
      <c r="AC70">
        <v>8.9169461988419343</v>
      </c>
      <c r="AD70">
        <v>5.5931400993385445</v>
      </c>
      <c r="AE70">
        <v>15.166195283901365</v>
      </c>
      <c r="AF70">
        <v>1.875499876613242</v>
      </c>
      <c r="AG70">
        <v>10.894250277520653</v>
      </c>
      <c r="AH70">
        <v>29.416895782000001</v>
      </c>
      <c r="AI70">
        <v>0.97650021875070248</v>
      </c>
      <c r="AJ70">
        <v>0</v>
      </c>
      <c r="AK70">
        <v>13.528933512707974</v>
      </c>
      <c r="AL70">
        <v>0</v>
      </c>
      <c r="AM70">
        <v>4.8491042282362633</v>
      </c>
      <c r="AN70">
        <v>0.97562165571997761</v>
      </c>
      <c r="AO70">
        <v>0</v>
      </c>
      <c r="AP70">
        <v>1.572106278524928</v>
      </c>
      <c r="AQ70">
        <v>0</v>
      </c>
      <c r="AR70">
        <v>11.515800000000004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673.89321705039629</v>
      </c>
      <c r="DN70">
        <v>22.854179254925327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5.1545848046237497</v>
      </c>
      <c r="L71">
        <v>317.17369300454743</v>
      </c>
      <c r="M71">
        <v>28.214538188938967</v>
      </c>
      <c r="N71">
        <v>36.243234793886188</v>
      </c>
      <c r="O71">
        <v>0</v>
      </c>
      <c r="P71">
        <v>37.505908205762857</v>
      </c>
      <c r="Q71">
        <v>3.6256127180684095</v>
      </c>
      <c r="R71">
        <v>11.32371886206333</v>
      </c>
      <c r="S71">
        <v>4.3251182324704907</v>
      </c>
      <c r="T71">
        <v>0</v>
      </c>
      <c r="U71">
        <v>53.15108828688065</v>
      </c>
      <c r="V71">
        <v>4.5015080575539566</v>
      </c>
      <c r="W71">
        <v>13.48789933749897</v>
      </c>
      <c r="X71">
        <v>45.008181861514522</v>
      </c>
      <c r="Y71">
        <v>0</v>
      </c>
      <c r="Z71">
        <v>4.0216500000000011</v>
      </c>
      <c r="AA71">
        <v>12.929271077146671</v>
      </c>
      <c r="AB71">
        <v>12.122759863322539</v>
      </c>
      <c r="AC71">
        <v>8.9169461988419343</v>
      </c>
      <c r="AD71">
        <v>5.5931400993385445</v>
      </c>
      <c r="AE71">
        <v>15.166195283901365</v>
      </c>
      <c r="AF71">
        <v>1.875499876613242</v>
      </c>
      <c r="AG71">
        <v>10.894250277520653</v>
      </c>
      <c r="AH71">
        <v>29.416895782000001</v>
      </c>
      <c r="AI71">
        <v>0.97650021875070248</v>
      </c>
      <c r="AJ71">
        <v>0</v>
      </c>
      <c r="AK71">
        <v>13.528933512707974</v>
      </c>
      <c r="AL71">
        <v>0</v>
      </c>
      <c r="AM71">
        <v>4.8491042282362633</v>
      </c>
      <c r="AN71">
        <v>0.97562165571997761</v>
      </c>
      <c r="AO71">
        <v>0</v>
      </c>
      <c r="AP71">
        <v>1.572106278524928</v>
      </c>
      <c r="AQ71">
        <v>0</v>
      </c>
      <c r="AR71">
        <v>12.193200000000003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681.53836224970689</v>
      </c>
      <c r="DN71">
        <v>23.113598515209105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5.1549598891994046</v>
      </c>
      <c r="L72">
        <v>317.17369300454743</v>
      </c>
      <c r="M72">
        <v>28.214538188938967</v>
      </c>
      <c r="N72">
        <v>36.243234793886188</v>
      </c>
      <c r="O72">
        <v>0</v>
      </c>
      <c r="P72">
        <v>37.505908205762857</v>
      </c>
      <c r="Q72">
        <v>3.6256127180684095</v>
      </c>
      <c r="R72">
        <v>11.32371886206333</v>
      </c>
      <c r="S72">
        <v>4.3251182324704907</v>
      </c>
      <c r="T72">
        <v>0</v>
      </c>
      <c r="U72">
        <v>53.15108828688065</v>
      </c>
      <c r="V72">
        <v>4.5015080575539566</v>
      </c>
      <c r="W72">
        <v>13.48789933749897</v>
      </c>
      <c r="X72">
        <v>45.008181861514522</v>
      </c>
      <c r="Y72">
        <v>0</v>
      </c>
      <c r="Z72">
        <v>4.0216500000000011</v>
      </c>
      <c r="AA72">
        <v>12.929271077146671</v>
      </c>
      <c r="AB72">
        <v>12.122759863322539</v>
      </c>
      <c r="AC72">
        <v>8.9169461988419343</v>
      </c>
      <c r="AD72">
        <v>5.5931400993385445</v>
      </c>
      <c r="AE72">
        <v>15.166195283901365</v>
      </c>
      <c r="AF72">
        <v>1.875499876613242</v>
      </c>
      <c r="AG72">
        <v>10.894250277520653</v>
      </c>
      <c r="AH72">
        <v>29.416895782000001</v>
      </c>
      <c r="AI72">
        <v>0.97650021875070248</v>
      </c>
      <c r="AJ72">
        <v>0</v>
      </c>
      <c r="AK72">
        <v>13.528933512707974</v>
      </c>
      <c r="AL72">
        <v>0</v>
      </c>
      <c r="AM72">
        <v>4.8491042282362633</v>
      </c>
      <c r="AN72">
        <v>0.97562165571997761</v>
      </c>
      <c r="AO72">
        <v>0</v>
      </c>
      <c r="AP72">
        <v>1.572106278524928</v>
      </c>
      <c r="AQ72">
        <v>0</v>
      </c>
      <c r="AR72">
        <v>12.193200000000003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681.53872504427136</v>
      </c>
      <c r="DN72">
        <v>23.113610805220169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5.1580000879648011</v>
      </c>
      <c r="L73">
        <v>339.56251099675944</v>
      </c>
      <c r="M73">
        <v>28.214538188938967</v>
      </c>
      <c r="N73">
        <v>36.243234793886188</v>
      </c>
      <c r="O73">
        <v>0</v>
      </c>
      <c r="P73">
        <v>37.505908205762857</v>
      </c>
      <c r="Q73">
        <v>3.6256127180684095</v>
      </c>
      <c r="R73">
        <v>11.32371886206333</v>
      </c>
      <c r="S73">
        <v>4.3251182324704907</v>
      </c>
      <c r="T73">
        <v>0</v>
      </c>
      <c r="U73">
        <v>53.15108828688065</v>
      </c>
      <c r="V73">
        <v>4.5015080575539566</v>
      </c>
      <c r="W73">
        <v>11.767026671844295</v>
      </c>
      <c r="X73">
        <v>39.501514982999147</v>
      </c>
      <c r="Y73">
        <v>0</v>
      </c>
      <c r="Z73">
        <v>2.7</v>
      </c>
      <c r="AA73">
        <v>12.929271077146671</v>
      </c>
      <c r="AB73">
        <v>12.122759863322539</v>
      </c>
      <c r="AC73">
        <v>8.9169461988419343</v>
      </c>
      <c r="AD73">
        <v>5.5931400993385445</v>
      </c>
      <c r="AE73">
        <v>15.166195283901365</v>
      </c>
      <c r="AF73">
        <v>1.875499876613242</v>
      </c>
      <c r="AG73">
        <v>10.894250277520653</v>
      </c>
      <c r="AH73">
        <v>29.416895782000001</v>
      </c>
      <c r="AI73">
        <v>0.97650021875070248</v>
      </c>
      <c r="AJ73">
        <v>0</v>
      </c>
      <c r="AK73">
        <v>13.528933512707974</v>
      </c>
      <c r="AL73">
        <v>0</v>
      </c>
      <c r="AM73">
        <v>4.8491042282362633</v>
      </c>
      <c r="AN73">
        <v>0.97562165571997761</v>
      </c>
      <c r="AO73">
        <v>0</v>
      </c>
      <c r="AP73">
        <v>2.3581594177873919</v>
      </c>
      <c r="AQ73">
        <v>0</v>
      </c>
      <c r="AR73">
        <v>11.515800000000004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695.03254660087089</v>
      </c>
      <c r="DN73">
        <v>23.571111034690539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5.1583694991760627</v>
      </c>
      <c r="L74">
        <v>321.9761797676955</v>
      </c>
      <c r="M74">
        <v>28.214538188938967</v>
      </c>
      <c r="N74">
        <v>36.243234793886188</v>
      </c>
      <c r="O74">
        <v>0</v>
      </c>
      <c r="P74">
        <v>37.505908205762857</v>
      </c>
      <c r="Q74">
        <v>3.6256127180684095</v>
      </c>
      <c r="R74">
        <v>11.32371886206333</v>
      </c>
      <c r="S74">
        <v>4.3251182324704907</v>
      </c>
      <c r="T74">
        <v>0</v>
      </c>
      <c r="U74">
        <v>53.15108828688065</v>
      </c>
      <c r="V74">
        <v>4.5015080575539566</v>
      </c>
      <c r="W74">
        <v>11.767026671844295</v>
      </c>
      <c r="X74">
        <v>39.501514982999147</v>
      </c>
      <c r="Y74">
        <v>0</v>
      </c>
      <c r="Z74">
        <v>2.7</v>
      </c>
      <c r="AA74">
        <v>12.929271077146671</v>
      </c>
      <c r="AB74">
        <v>12.122759863322539</v>
      </c>
      <c r="AC74">
        <v>8.9169461988419343</v>
      </c>
      <c r="AD74">
        <v>5.5931400993385445</v>
      </c>
      <c r="AE74">
        <v>15.166195283901365</v>
      </c>
      <c r="AF74">
        <v>1.875499876613242</v>
      </c>
      <c r="AG74">
        <v>10.894250277520653</v>
      </c>
      <c r="AH74">
        <v>29.416895782000001</v>
      </c>
      <c r="AI74">
        <v>0.97650021875070248</v>
      </c>
      <c r="AJ74">
        <v>0</v>
      </c>
      <c r="AK74">
        <v>13.528933512707974</v>
      </c>
      <c r="AL74">
        <v>0</v>
      </c>
      <c r="AM74">
        <v>4.8491042282362633</v>
      </c>
      <c r="AN74">
        <v>0.97562165571997761</v>
      </c>
      <c r="AO74">
        <v>0</v>
      </c>
      <c r="AP74">
        <v>2.3581594177873919</v>
      </c>
      <c r="AQ74">
        <v>1.1984598794904058</v>
      </c>
      <c r="AR74">
        <v>11.515800000000004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679.18255484571353</v>
      </c>
      <c r="DN74">
        <v>23.033600851485588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5.1580000879648011</v>
      </c>
      <c r="L75">
        <v>317.77035589527117</v>
      </c>
      <c r="M75">
        <v>28.214538188938967</v>
      </c>
      <c r="N75">
        <v>36.243234793886188</v>
      </c>
      <c r="O75">
        <v>0</v>
      </c>
      <c r="P75">
        <v>37.505908205762857</v>
      </c>
      <c r="Q75">
        <v>3.6256127180684095</v>
      </c>
      <c r="R75">
        <v>11.32371886206333</v>
      </c>
      <c r="S75">
        <v>4.3251182324704907</v>
      </c>
      <c r="T75">
        <v>0</v>
      </c>
      <c r="U75">
        <v>53.15108828688065</v>
      </c>
      <c r="V75">
        <v>4.5015080575539566</v>
      </c>
      <c r="W75">
        <v>11.767026671844295</v>
      </c>
      <c r="X75">
        <v>39.501514982999147</v>
      </c>
      <c r="Y75">
        <v>0</v>
      </c>
      <c r="Z75">
        <v>2.7</v>
      </c>
      <c r="AA75">
        <v>11.632272673996107</v>
      </c>
      <c r="AB75">
        <v>12.122759863322539</v>
      </c>
      <c r="AC75">
        <v>8.9169461988419343</v>
      </c>
      <c r="AD75">
        <v>5.5931400993385445</v>
      </c>
      <c r="AE75">
        <v>15.166195283901365</v>
      </c>
      <c r="AF75">
        <v>1.875499876613242</v>
      </c>
      <c r="AG75">
        <v>10.894250277520653</v>
      </c>
      <c r="AH75">
        <v>23.819348860000002</v>
      </c>
      <c r="AI75">
        <v>0.97650021875070248</v>
      </c>
      <c r="AJ75">
        <v>0</v>
      </c>
      <c r="AK75">
        <v>13.528933512707974</v>
      </c>
      <c r="AL75">
        <v>0</v>
      </c>
      <c r="AM75">
        <v>4.8491042282362633</v>
      </c>
      <c r="AN75">
        <v>0.97562165571997761</v>
      </c>
      <c r="AO75">
        <v>0</v>
      </c>
      <c r="AP75">
        <v>2.3581594177873919</v>
      </c>
      <c r="AQ75">
        <v>2.5129002008493226</v>
      </c>
      <c r="AR75">
        <v>11.515800000000004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669.71727606426077</v>
      </c>
      <c r="DN75">
        <v>22.712581345511083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5.1583694991760627</v>
      </c>
      <c r="L76">
        <v>317.67350708987613</v>
      </c>
      <c r="M76">
        <v>28.214538188938967</v>
      </c>
      <c r="N76">
        <v>36.243234793886188</v>
      </c>
      <c r="O76">
        <v>0</v>
      </c>
      <c r="P76">
        <v>37.505908205762857</v>
      </c>
      <c r="Q76">
        <v>3.6256127180684095</v>
      </c>
      <c r="R76">
        <v>11.32371886206333</v>
      </c>
      <c r="S76">
        <v>4.3251182324704907</v>
      </c>
      <c r="T76">
        <v>0</v>
      </c>
      <c r="U76">
        <v>53.15108828688065</v>
      </c>
      <c r="V76">
        <v>4.5015080575539566</v>
      </c>
      <c r="W76">
        <v>11.767026671844295</v>
      </c>
      <c r="X76">
        <v>39.501514982999147</v>
      </c>
      <c r="Y76">
        <v>0</v>
      </c>
      <c r="Z76">
        <v>2.7</v>
      </c>
      <c r="AA76">
        <v>11.632272673996107</v>
      </c>
      <c r="AB76">
        <v>12.122759863322539</v>
      </c>
      <c r="AC76">
        <v>8.9169461988419343</v>
      </c>
      <c r="AD76">
        <v>5.5931400993385445</v>
      </c>
      <c r="AE76">
        <v>15.166195283901365</v>
      </c>
      <c r="AF76">
        <v>1.875499876613242</v>
      </c>
      <c r="AG76">
        <v>10.894250277520653</v>
      </c>
      <c r="AH76">
        <v>23.819348860000002</v>
      </c>
      <c r="AI76">
        <v>0.97650021875070248</v>
      </c>
      <c r="AJ76">
        <v>0</v>
      </c>
      <c r="AK76">
        <v>13.528933512707974</v>
      </c>
      <c r="AL76">
        <v>0</v>
      </c>
      <c r="AM76">
        <v>4.8491042282362633</v>
      </c>
      <c r="AN76">
        <v>0.97562165571997761</v>
      </c>
      <c r="AO76">
        <v>0</v>
      </c>
      <c r="AP76">
        <v>2.3581594177873919</v>
      </c>
      <c r="AQ76">
        <v>2.5129002008493226</v>
      </c>
      <c r="AR76">
        <v>11.515800000000004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669.62396152852239</v>
      </c>
      <c r="DN76">
        <v>22.709416487065745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5.1579077283266077</v>
      </c>
      <c r="L77">
        <v>317.3045678436045</v>
      </c>
      <c r="M77">
        <v>28.214538188938967</v>
      </c>
      <c r="N77">
        <v>36.243234793886188</v>
      </c>
      <c r="O77">
        <v>0</v>
      </c>
      <c r="P77">
        <v>37.505908205762857</v>
      </c>
      <c r="Q77">
        <v>1.7898711562564724</v>
      </c>
      <c r="R77">
        <v>7.3945977170903019</v>
      </c>
      <c r="S77">
        <v>3.2608735135305484</v>
      </c>
      <c r="T77">
        <v>0</v>
      </c>
      <c r="U77">
        <v>53.15108828688065</v>
      </c>
      <c r="V77">
        <v>5.6314786917266177</v>
      </c>
      <c r="W77">
        <v>13.15504943486191</v>
      </c>
      <c r="X77">
        <v>43.339650446534698</v>
      </c>
      <c r="Y77">
        <v>0</v>
      </c>
      <c r="Z77">
        <v>2.7</v>
      </c>
      <c r="AA77">
        <v>12.929271077146671</v>
      </c>
      <c r="AB77">
        <v>12.122759863322539</v>
      </c>
      <c r="AC77">
        <v>8.9169461988419343</v>
      </c>
      <c r="AD77">
        <v>5.5931400993385445</v>
      </c>
      <c r="AE77">
        <v>15.166195283901365</v>
      </c>
      <c r="AF77">
        <v>2.4805001116356387</v>
      </c>
      <c r="AG77">
        <v>10.894250277520653</v>
      </c>
      <c r="AH77">
        <v>29.416895782000001</v>
      </c>
      <c r="AI77">
        <v>1.9529998541661986</v>
      </c>
      <c r="AJ77">
        <v>0</v>
      </c>
      <c r="AK77">
        <v>13.528933512707974</v>
      </c>
      <c r="AL77">
        <v>0</v>
      </c>
      <c r="AM77">
        <v>4.8491042282362633</v>
      </c>
      <c r="AN77">
        <v>0.97562165571997761</v>
      </c>
      <c r="AO77">
        <v>0</v>
      </c>
      <c r="AP77">
        <v>1.9651328481561599</v>
      </c>
      <c r="AQ77">
        <v>5.0257998278434375</v>
      </c>
      <c r="AR77">
        <v>11.515800000000004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679.05724783674077</v>
      </c>
      <c r="DN77">
        <v>23.029668849678238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4.9604317075422104</v>
      </c>
      <c r="L78">
        <v>316.1792220255229</v>
      </c>
      <c r="M78">
        <v>28.214538188938967</v>
      </c>
      <c r="N78">
        <v>36.243234793886188</v>
      </c>
      <c r="O78">
        <v>0</v>
      </c>
      <c r="P78">
        <v>37.505908205762857</v>
      </c>
      <c r="Q78">
        <v>1.7898711562564724</v>
      </c>
      <c r="R78">
        <v>7.3945977170903019</v>
      </c>
      <c r="S78">
        <v>2.8408868394907896</v>
      </c>
      <c r="T78">
        <v>0</v>
      </c>
      <c r="U78">
        <v>53.15108828688065</v>
      </c>
      <c r="V78">
        <v>5.9344253237410065</v>
      </c>
      <c r="W78">
        <v>13.48789933749897</v>
      </c>
      <c r="X78">
        <v>45.008181861514522</v>
      </c>
      <c r="Y78">
        <v>0</v>
      </c>
      <c r="Z78">
        <v>2.7</v>
      </c>
      <c r="AA78">
        <v>12.929271077146671</v>
      </c>
      <c r="AB78">
        <v>12.122759863322539</v>
      </c>
      <c r="AC78">
        <v>8.9169461988419343</v>
      </c>
      <c r="AD78">
        <v>8.3897100029217206</v>
      </c>
      <c r="AE78">
        <v>15.166195283901365</v>
      </c>
      <c r="AF78">
        <v>2.4805001116356387</v>
      </c>
      <c r="AG78">
        <v>10.894250277520653</v>
      </c>
      <c r="AH78">
        <v>40.195151050999996</v>
      </c>
      <c r="AI78">
        <v>3.124799824999438</v>
      </c>
      <c r="AJ78">
        <v>0</v>
      </c>
      <c r="AK78">
        <v>13.528933512707974</v>
      </c>
      <c r="AL78">
        <v>0</v>
      </c>
      <c r="AM78">
        <v>4.8491042282362633</v>
      </c>
      <c r="AN78">
        <v>0.97562165571997761</v>
      </c>
      <c r="AO78">
        <v>0</v>
      </c>
      <c r="AP78">
        <v>1.9651328481561599</v>
      </c>
      <c r="AQ78">
        <v>5.0257998278434375</v>
      </c>
      <c r="AR78">
        <v>12.193200000000003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694.51832920376273</v>
      </c>
      <c r="DN78">
        <v>23.55413206279826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5.151503921683803</v>
      </c>
      <c r="L79">
        <v>314.70326895284273</v>
      </c>
      <c r="M79">
        <v>28.214538188938967</v>
      </c>
      <c r="N79">
        <v>36.243234793886188</v>
      </c>
      <c r="O79">
        <v>0</v>
      </c>
      <c r="P79">
        <v>37.505908205762857</v>
      </c>
      <c r="Q79">
        <v>3.4585702323461249</v>
      </c>
      <c r="R79">
        <v>11.32371886206333</v>
      </c>
      <c r="S79">
        <v>4.1671128995605393</v>
      </c>
      <c r="T79">
        <v>0</v>
      </c>
      <c r="U79">
        <v>53.15108828688065</v>
      </c>
      <c r="V79">
        <v>5.9344253237410065</v>
      </c>
      <c r="W79">
        <v>13.406242242383593</v>
      </c>
      <c r="X79">
        <v>45.008181861514522</v>
      </c>
      <c r="Y79">
        <v>0</v>
      </c>
      <c r="Z79">
        <v>6.0324750000000016</v>
      </c>
      <c r="AA79">
        <v>12.929271077146671</v>
      </c>
      <c r="AB79">
        <v>12.122759863322539</v>
      </c>
      <c r="AC79">
        <v>8.9169461988419343</v>
      </c>
      <c r="AD79">
        <v>11.212219245345123</v>
      </c>
      <c r="AE79">
        <v>15.166195283901365</v>
      </c>
      <c r="AF79">
        <v>2.5712498971777014</v>
      </c>
      <c r="AG79">
        <v>10.894250277520653</v>
      </c>
      <c r="AH79">
        <v>44.125343672999996</v>
      </c>
      <c r="AI79">
        <v>15.272460037916789</v>
      </c>
      <c r="AJ79">
        <v>0</v>
      </c>
      <c r="AK79">
        <v>13.528933512707974</v>
      </c>
      <c r="AL79">
        <v>0</v>
      </c>
      <c r="AM79">
        <v>4.8491042282362633</v>
      </c>
      <c r="AN79">
        <v>0.97562165571997761</v>
      </c>
      <c r="AO79">
        <v>0</v>
      </c>
      <c r="AP79">
        <v>1.9651328481561599</v>
      </c>
      <c r="AQ79">
        <v>7.4227198737518529</v>
      </c>
      <c r="AR79">
        <v>12.193200000000003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723.80350843960468</v>
      </c>
      <c r="DN79">
        <v>24.546968063225926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5.1518839550736999</v>
      </c>
      <c r="L80">
        <v>313.47115124197018</v>
      </c>
      <c r="M80">
        <v>28.214538188938967</v>
      </c>
      <c r="N80">
        <v>36.243234793886188</v>
      </c>
      <c r="O80">
        <v>0</v>
      </c>
      <c r="P80">
        <v>37.505908205762857</v>
      </c>
      <c r="Q80">
        <v>1.7898711562564724</v>
      </c>
      <c r="R80">
        <v>12.545549347794772</v>
      </c>
      <c r="S80">
        <v>2.8345839686886789</v>
      </c>
      <c r="T80">
        <v>0</v>
      </c>
      <c r="U80">
        <v>53.15108828688065</v>
      </c>
      <c r="V80">
        <v>5.9344253237410065</v>
      </c>
      <c r="W80">
        <v>13.406242242383593</v>
      </c>
      <c r="X80">
        <v>45.008181861514522</v>
      </c>
      <c r="Y80">
        <v>0</v>
      </c>
      <c r="Z80">
        <v>6.0324750000000016</v>
      </c>
      <c r="AA80">
        <v>12.929271077146671</v>
      </c>
      <c r="AB80">
        <v>12.122759863322539</v>
      </c>
      <c r="AC80">
        <v>8.9169461988419343</v>
      </c>
      <c r="AD80">
        <v>11.212219245345123</v>
      </c>
      <c r="AE80">
        <v>15.166195283901365</v>
      </c>
      <c r="AF80">
        <v>2.5712498971777014</v>
      </c>
      <c r="AG80">
        <v>10.894250277520653</v>
      </c>
      <c r="AH80">
        <v>44.125343672999996</v>
      </c>
      <c r="AI80">
        <v>20.067465517399739</v>
      </c>
      <c r="AJ80">
        <v>0</v>
      </c>
      <c r="AK80">
        <v>13.528933512707974</v>
      </c>
      <c r="AL80">
        <v>0</v>
      </c>
      <c r="AM80">
        <v>4.8491042282362633</v>
      </c>
      <c r="AN80">
        <v>0.97562165571997761</v>
      </c>
      <c r="AO80">
        <v>0</v>
      </c>
      <c r="AP80">
        <v>1.9651328481561599</v>
      </c>
      <c r="AQ80">
        <v>7.4227198737518529</v>
      </c>
      <c r="AR80">
        <v>11.515800000000004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724.87340150200077</v>
      </c>
      <c r="DN80">
        <v>24.583545281599818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4.9234809622028459</v>
      </c>
      <c r="L81">
        <v>313.47115124197018</v>
      </c>
      <c r="M81">
        <v>28.214538188938967</v>
      </c>
      <c r="N81">
        <v>36.243234793886188</v>
      </c>
      <c r="O81">
        <v>0</v>
      </c>
      <c r="P81">
        <v>37.505908205762857</v>
      </c>
      <c r="Q81">
        <v>1.7898711562564724</v>
      </c>
      <c r="R81">
        <v>13.005733277800418</v>
      </c>
      <c r="S81">
        <v>2.4337388978569083</v>
      </c>
      <c r="T81">
        <v>0</v>
      </c>
      <c r="U81">
        <v>53.15108828688065</v>
      </c>
      <c r="V81">
        <v>5.9344253237410065</v>
      </c>
      <c r="W81">
        <v>13.406242242383593</v>
      </c>
      <c r="X81">
        <v>45.008181861514522</v>
      </c>
      <c r="Y81">
        <v>0</v>
      </c>
      <c r="Z81">
        <v>6.0324750000000016</v>
      </c>
      <c r="AA81">
        <v>12.929271077146671</v>
      </c>
      <c r="AB81">
        <v>12.122759863322539</v>
      </c>
      <c r="AC81">
        <v>8.9169461988419343</v>
      </c>
      <c r="AD81">
        <v>11.212219245345123</v>
      </c>
      <c r="AE81">
        <v>15.166195283901365</v>
      </c>
      <c r="AF81">
        <v>2.5712498971777014</v>
      </c>
      <c r="AG81">
        <v>10.894250277520653</v>
      </c>
      <c r="AH81">
        <v>44.125343672999996</v>
      </c>
      <c r="AI81">
        <v>20.067465517399739</v>
      </c>
      <c r="AJ81">
        <v>0</v>
      </c>
      <c r="AK81">
        <v>13.528933512707974</v>
      </c>
      <c r="AL81">
        <v>0</v>
      </c>
      <c r="AM81">
        <v>4.8491042282362633</v>
      </c>
      <c r="AN81">
        <v>0.97562165571997761</v>
      </c>
      <c r="AO81">
        <v>0</v>
      </c>
      <c r="AP81">
        <v>1.9651328481561599</v>
      </c>
      <c r="AQ81">
        <v>7.4227198737518529</v>
      </c>
      <c r="AR81">
        <v>11.515800000000004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724.70979685163798</v>
      </c>
      <c r="DN81">
        <v>24.578085798265825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4.9234809622028459</v>
      </c>
      <c r="L82">
        <v>313.47115124197018</v>
      </c>
      <c r="M82">
        <v>28.214538188938967</v>
      </c>
      <c r="N82">
        <v>36.243234793886188</v>
      </c>
      <c r="O82">
        <v>0</v>
      </c>
      <c r="P82">
        <v>37.505908205762857</v>
      </c>
      <c r="Q82">
        <v>1.7898711562564724</v>
      </c>
      <c r="R82">
        <v>13.005733277800418</v>
      </c>
      <c r="S82">
        <v>2.4337388978569083</v>
      </c>
      <c r="T82">
        <v>0</v>
      </c>
      <c r="U82">
        <v>53.15108828688065</v>
      </c>
      <c r="V82">
        <v>5.9344253237410065</v>
      </c>
      <c r="W82">
        <v>13.406242242383593</v>
      </c>
      <c r="X82">
        <v>45.008181861514522</v>
      </c>
      <c r="Y82">
        <v>0</v>
      </c>
      <c r="Z82">
        <v>6.0324750000000016</v>
      </c>
      <c r="AA82">
        <v>12.929271077146671</v>
      </c>
      <c r="AB82">
        <v>12.122759863322539</v>
      </c>
      <c r="AC82">
        <v>8.9169461988419343</v>
      </c>
      <c r="AD82">
        <v>11.212219245345123</v>
      </c>
      <c r="AE82">
        <v>15.166195283901365</v>
      </c>
      <c r="AF82">
        <v>2.5712498971777014</v>
      </c>
      <c r="AG82">
        <v>10.894250277520653</v>
      </c>
      <c r="AH82">
        <v>44.125343672999996</v>
      </c>
      <c r="AI82">
        <v>20.067465517399739</v>
      </c>
      <c r="AJ82">
        <v>0</v>
      </c>
      <c r="AK82">
        <v>13.528933512707974</v>
      </c>
      <c r="AL82">
        <v>0</v>
      </c>
      <c r="AM82">
        <v>4.8491042282362633</v>
      </c>
      <c r="AN82">
        <v>0.97562165571997761</v>
      </c>
      <c r="AO82">
        <v>0</v>
      </c>
      <c r="AP82">
        <v>1.9651328481561599</v>
      </c>
      <c r="AQ82">
        <v>7.4227198737518529</v>
      </c>
      <c r="AR82">
        <v>11.515800000000004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724.70979685163798</v>
      </c>
      <c r="DN82">
        <v>24.578085798265825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4.9234809622028459</v>
      </c>
      <c r="L83">
        <v>313.47115124197018</v>
      </c>
      <c r="M83">
        <v>28.214538188938967</v>
      </c>
      <c r="N83">
        <v>36.243234793886188</v>
      </c>
      <c r="O83">
        <v>0</v>
      </c>
      <c r="P83">
        <v>32.904300090295976</v>
      </c>
      <c r="Q83">
        <v>1.7898711562564724</v>
      </c>
      <c r="R83">
        <v>13.005733277800418</v>
      </c>
      <c r="S83">
        <v>2.4337388978569083</v>
      </c>
      <c r="T83">
        <v>0</v>
      </c>
      <c r="U83">
        <v>53.764665063641175</v>
      </c>
      <c r="V83">
        <v>5.9344253237410065</v>
      </c>
      <c r="W83">
        <v>13.406242242383593</v>
      </c>
      <c r="X83">
        <v>45.008181861514522</v>
      </c>
      <c r="Y83">
        <v>0</v>
      </c>
      <c r="Z83">
        <v>6.0324750000000016</v>
      </c>
      <c r="AA83">
        <v>12.929271077146671</v>
      </c>
      <c r="AB83">
        <v>12.122759863322539</v>
      </c>
      <c r="AC83">
        <v>8.9169461988419343</v>
      </c>
      <c r="AD83">
        <v>11.212219245345123</v>
      </c>
      <c r="AE83">
        <v>15.166195283901365</v>
      </c>
      <c r="AF83">
        <v>2.5712498971777014</v>
      </c>
      <c r="AG83">
        <v>10.894250277520653</v>
      </c>
      <c r="AH83">
        <v>44.125343672999996</v>
      </c>
      <c r="AI83">
        <v>20.067465517399739</v>
      </c>
      <c r="AJ83">
        <v>0</v>
      </c>
      <c r="AK83">
        <v>13.528933512707974</v>
      </c>
      <c r="AL83">
        <v>0</v>
      </c>
      <c r="AM83">
        <v>4.8491042282362633</v>
      </c>
      <c r="AN83">
        <v>0.97562165571997761</v>
      </c>
      <c r="AO83">
        <v>0</v>
      </c>
      <c r="AP83">
        <v>1.9651328481561599</v>
      </c>
      <c r="AQ83">
        <v>7.4227198737518529</v>
      </c>
      <c r="AR83">
        <v>11.515800000000004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720.85257194160147</v>
      </c>
      <c r="DN83">
        <v>24.447279369595961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4.9234809622028459</v>
      </c>
      <c r="L84">
        <v>412.13918961935877</v>
      </c>
      <c r="M84">
        <v>28.214538188938967</v>
      </c>
      <c r="N84">
        <v>36.243234793886188</v>
      </c>
      <c r="O84">
        <v>0</v>
      </c>
      <c r="P84">
        <v>32.90388352486292</v>
      </c>
      <c r="Q84">
        <v>1.7898711562564724</v>
      </c>
      <c r="R84">
        <v>13.005733277800418</v>
      </c>
      <c r="S84">
        <v>2.4337388978569083</v>
      </c>
      <c r="T84">
        <v>0</v>
      </c>
      <c r="U84">
        <v>53.841362160736246</v>
      </c>
      <c r="V84">
        <v>5.9344253237410065</v>
      </c>
      <c r="W84">
        <v>13.406242242383593</v>
      </c>
      <c r="X84">
        <v>45.008181861514522</v>
      </c>
      <c r="Y84">
        <v>0</v>
      </c>
      <c r="Z84">
        <v>6.0324750000000016</v>
      </c>
      <c r="AA84">
        <v>12.929271077146671</v>
      </c>
      <c r="AB84">
        <v>12.122759863322539</v>
      </c>
      <c r="AC84">
        <v>8.9169461988419343</v>
      </c>
      <c r="AD84">
        <v>11.212219245345123</v>
      </c>
      <c r="AE84">
        <v>15.166195283901365</v>
      </c>
      <c r="AF84">
        <v>2.5712498971777014</v>
      </c>
      <c r="AG84">
        <v>10.894250277520653</v>
      </c>
      <c r="AH84">
        <v>44.125343672999996</v>
      </c>
      <c r="AI84">
        <v>15.272460037916789</v>
      </c>
      <c r="AJ84">
        <v>0</v>
      </c>
      <c r="AK84">
        <v>13.528933512707974</v>
      </c>
      <c r="AL84">
        <v>0</v>
      </c>
      <c r="AM84">
        <v>4.8491042282362633</v>
      </c>
      <c r="AN84">
        <v>0.97562165571997761</v>
      </c>
      <c r="AO84">
        <v>0</v>
      </c>
      <c r="AP84">
        <v>1.9651328481561599</v>
      </c>
      <c r="AQ84">
        <v>7.4227198737518529</v>
      </c>
      <c r="AR84">
        <v>11.515800000000004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811.7203482271949</v>
      </c>
      <c r="DN84">
        <v>27.528816513570206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5.8804339926307048</v>
      </c>
      <c r="L85">
        <v>509.47276223470425</v>
      </c>
      <c r="M85">
        <v>28.214538188938967</v>
      </c>
      <c r="N85">
        <v>36.243234793886188</v>
      </c>
      <c r="O85">
        <v>0</v>
      </c>
      <c r="P85">
        <v>32.90388352486292</v>
      </c>
      <c r="Q85">
        <v>3.5839055809624449</v>
      </c>
      <c r="R85">
        <v>13.005733277800418</v>
      </c>
      <c r="S85">
        <v>4.5208395952285398</v>
      </c>
      <c r="T85">
        <v>0</v>
      </c>
      <c r="U85">
        <v>53.841362160736246</v>
      </c>
      <c r="V85">
        <v>5.9344253237410065</v>
      </c>
      <c r="W85">
        <v>13.406242242383593</v>
      </c>
      <c r="X85">
        <v>45.008181861514522</v>
      </c>
      <c r="Y85">
        <v>0</v>
      </c>
      <c r="Z85">
        <v>6.0324750000000016</v>
      </c>
      <c r="AA85">
        <v>12.929271077146671</v>
      </c>
      <c r="AB85">
        <v>12.122759863322539</v>
      </c>
      <c r="AC85">
        <v>8.9169461988419343</v>
      </c>
      <c r="AD85">
        <v>11.212219245345123</v>
      </c>
      <c r="AE85">
        <v>15.166195283901365</v>
      </c>
      <c r="AF85">
        <v>2.5712498971777014</v>
      </c>
      <c r="AG85">
        <v>10.894250277520653</v>
      </c>
      <c r="AH85">
        <v>44.125343672999996</v>
      </c>
      <c r="AI85">
        <v>1.9529998541661986</v>
      </c>
      <c r="AJ85">
        <v>0</v>
      </c>
      <c r="AK85">
        <v>13.528933512707974</v>
      </c>
      <c r="AL85">
        <v>0</v>
      </c>
      <c r="AM85">
        <v>4.8491042282362633</v>
      </c>
      <c r="AN85">
        <v>0.97562165571997761</v>
      </c>
      <c r="AO85">
        <v>0</v>
      </c>
      <c r="AP85">
        <v>1.572106278524928</v>
      </c>
      <c r="AQ85">
        <v>7.4227198737518529</v>
      </c>
      <c r="AR85">
        <v>11.515800000000004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897.27853033016231</v>
      </c>
      <c r="DN85">
        <v>30.429808425072025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6.9660138140298882</v>
      </c>
      <c r="L86">
        <v>578.49348468278686</v>
      </c>
      <c r="M86">
        <v>28.214538188938967</v>
      </c>
      <c r="N86">
        <v>36.243234793886188</v>
      </c>
      <c r="O86">
        <v>0</v>
      </c>
      <c r="P86">
        <v>32.90388352486292</v>
      </c>
      <c r="Q86">
        <v>5.5010451187262781</v>
      </c>
      <c r="R86">
        <v>13.005733277800418</v>
      </c>
      <c r="S86">
        <v>6.9741812302337731</v>
      </c>
      <c r="T86">
        <v>0</v>
      </c>
      <c r="U86">
        <v>53.841362160736246</v>
      </c>
      <c r="V86">
        <v>5.9344253237410065</v>
      </c>
      <c r="W86">
        <v>13.406242242383593</v>
      </c>
      <c r="X86">
        <v>45.008181861514522</v>
      </c>
      <c r="Y86">
        <v>0</v>
      </c>
      <c r="Z86">
        <v>2.7</v>
      </c>
      <c r="AA86">
        <v>12.929271077146671</v>
      </c>
      <c r="AB86">
        <v>12.122759863322539</v>
      </c>
      <c r="AC86">
        <v>8.9169461988419343</v>
      </c>
      <c r="AD86">
        <v>11.212219245345123</v>
      </c>
      <c r="AE86">
        <v>15.166195283901365</v>
      </c>
      <c r="AF86">
        <v>2.4805001116356387</v>
      </c>
      <c r="AG86">
        <v>10.894250277520653</v>
      </c>
      <c r="AH86">
        <v>44.125343672999996</v>
      </c>
      <c r="AI86">
        <v>0.97650021875070248</v>
      </c>
      <c r="AJ86">
        <v>0</v>
      </c>
      <c r="AK86">
        <v>13.528933512707974</v>
      </c>
      <c r="AL86">
        <v>0</v>
      </c>
      <c r="AM86">
        <v>4.8491042282362633</v>
      </c>
      <c r="AN86">
        <v>0.97562165571997761</v>
      </c>
      <c r="AO86">
        <v>0</v>
      </c>
      <c r="AP86">
        <v>1.572106278524928</v>
      </c>
      <c r="AQ86">
        <v>7.4227198737518529</v>
      </c>
      <c r="AR86">
        <v>11.515800000000004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965.05758671820399</v>
      </c>
      <c r="DN86">
        <v>32.727811058323724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8.7963931045531947</v>
      </c>
      <c r="L87">
        <v>578.49348468278686</v>
      </c>
      <c r="M87">
        <v>28.214538188938967</v>
      </c>
      <c r="N87">
        <v>36.243234793886188</v>
      </c>
      <c r="O87">
        <v>0</v>
      </c>
      <c r="P87">
        <v>32.90388352486292</v>
      </c>
      <c r="Q87">
        <v>6.4799602031333086</v>
      </c>
      <c r="R87">
        <v>13.005733277800418</v>
      </c>
      <c r="S87">
        <v>8.0949266730433926</v>
      </c>
      <c r="T87">
        <v>0</v>
      </c>
      <c r="U87">
        <v>53.841362160736246</v>
      </c>
      <c r="V87">
        <v>5.9344253237410065</v>
      </c>
      <c r="W87">
        <v>13.406242242383593</v>
      </c>
      <c r="X87">
        <v>45.008181861514522</v>
      </c>
      <c r="Y87">
        <v>0</v>
      </c>
      <c r="Z87">
        <v>2.7</v>
      </c>
      <c r="AA87">
        <v>12.929271077146671</v>
      </c>
      <c r="AB87">
        <v>12.122759863322539</v>
      </c>
      <c r="AC87">
        <v>8.9169461988419343</v>
      </c>
      <c r="AD87">
        <v>11.212219245345123</v>
      </c>
      <c r="AE87">
        <v>15.166195283901365</v>
      </c>
      <c r="AF87">
        <v>2.4805001116356387</v>
      </c>
      <c r="AG87">
        <v>10.894250277520653</v>
      </c>
      <c r="AH87">
        <v>44.125343672999996</v>
      </c>
      <c r="AI87">
        <v>0.97650021875070248</v>
      </c>
      <c r="AJ87">
        <v>0</v>
      </c>
      <c r="AK87">
        <v>13.528933512707974</v>
      </c>
      <c r="AL87">
        <v>0</v>
      </c>
      <c r="AM87">
        <v>4.8491042282362633</v>
      </c>
      <c r="AN87">
        <v>0.97562165571997761</v>
      </c>
      <c r="AO87">
        <v>0</v>
      </c>
      <c r="AP87">
        <v>1.572106278524928</v>
      </c>
      <c r="AQ87">
        <v>7.4227198737518529</v>
      </c>
      <c r="AR87">
        <v>11.515800000000004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968.85896074537584</v>
      </c>
      <c r="DN87">
        <v>32.856476848891703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9.4088854233755157</v>
      </c>
      <c r="L88">
        <v>578.49348468278686</v>
      </c>
      <c r="M88">
        <v>28.214538188938967</v>
      </c>
      <c r="N88">
        <v>36.243234793886188</v>
      </c>
      <c r="O88">
        <v>0</v>
      </c>
      <c r="P88">
        <v>32.90388352486292</v>
      </c>
      <c r="Q88">
        <v>6.4799602031333086</v>
      </c>
      <c r="R88">
        <v>13.005733277800418</v>
      </c>
      <c r="S88">
        <v>8.0949266730433926</v>
      </c>
      <c r="T88">
        <v>0</v>
      </c>
      <c r="U88">
        <v>53.841362160736246</v>
      </c>
      <c r="V88">
        <v>5.9344253237410065</v>
      </c>
      <c r="W88">
        <v>13.406242242383593</v>
      </c>
      <c r="X88">
        <v>45.008181861514522</v>
      </c>
      <c r="Y88">
        <v>0</v>
      </c>
      <c r="Z88">
        <v>2.7</v>
      </c>
      <c r="AA88">
        <v>12.929271077146671</v>
      </c>
      <c r="AB88">
        <v>12.122759863322539</v>
      </c>
      <c r="AC88">
        <v>8.9169461988419343</v>
      </c>
      <c r="AD88">
        <v>11.212219245345123</v>
      </c>
      <c r="AE88">
        <v>15.166195283901365</v>
      </c>
      <c r="AF88">
        <v>2.4805001116356387</v>
      </c>
      <c r="AG88">
        <v>10.894250277520653</v>
      </c>
      <c r="AH88">
        <v>44.125343672999996</v>
      </c>
      <c r="AI88">
        <v>0.97650021875070248</v>
      </c>
      <c r="AJ88">
        <v>0</v>
      </c>
      <c r="AK88">
        <v>13.528933512707974</v>
      </c>
      <c r="AL88">
        <v>0</v>
      </c>
      <c r="AM88">
        <v>4.8491042282362633</v>
      </c>
      <c r="AN88">
        <v>0.97562165571997761</v>
      </c>
      <c r="AO88">
        <v>0</v>
      </c>
      <c r="AP88">
        <v>1.572106278524928</v>
      </c>
      <c r="AQ88">
        <v>7.4227198737518529</v>
      </c>
      <c r="AR88">
        <v>11.515800000000004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969.45136331176627</v>
      </c>
      <c r="DN88">
        <v>32.876566601323717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9.4088854233755157</v>
      </c>
      <c r="L89">
        <v>578.49348468278686</v>
      </c>
      <c r="M89">
        <v>28.214538188938967</v>
      </c>
      <c r="N89">
        <v>36.243234793886188</v>
      </c>
      <c r="O89">
        <v>0</v>
      </c>
      <c r="P89">
        <v>32.90388352486292</v>
      </c>
      <c r="Q89">
        <v>6.4799602031333086</v>
      </c>
      <c r="R89">
        <v>13.005733277800418</v>
      </c>
      <c r="S89">
        <v>8.0949266730433926</v>
      </c>
      <c r="T89">
        <v>0</v>
      </c>
      <c r="U89">
        <v>55.998468016534972</v>
      </c>
      <c r="V89">
        <v>5.9344253237410065</v>
      </c>
      <c r="W89">
        <v>13.406242242383593</v>
      </c>
      <c r="X89">
        <v>45.008181861514522</v>
      </c>
      <c r="Y89">
        <v>0</v>
      </c>
      <c r="Z89">
        <v>2.7</v>
      </c>
      <c r="AA89">
        <v>12.929271077146671</v>
      </c>
      <c r="AB89">
        <v>12.122759863322539</v>
      </c>
      <c r="AC89">
        <v>8.9169461988419343</v>
      </c>
      <c r="AD89">
        <v>11.212219245345123</v>
      </c>
      <c r="AE89">
        <v>15.166195283901365</v>
      </c>
      <c r="AF89">
        <v>2.4805001116356387</v>
      </c>
      <c r="AG89">
        <v>10.894250277520653</v>
      </c>
      <c r="AH89">
        <v>44.125343672999996</v>
      </c>
      <c r="AI89">
        <v>0.97650021875070248</v>
      </c>
      <c r="AJ89">
        <v>0</v>
      </c>
      <c r="AK89">
        <v>13.528933512707974</v>
      </c>
      <c r="AL89">
        <v>0</v>
      </c>
      <c r="AM89">
        <v>4.8491042282362633</v>
      </c>
      <c r="AN89">
        <v>0.97562165571997761</v>
      </c>
      <c r="AO89">
        <v>0</v>
      </c>
      <c r="AP89">
        <v>1.572106278524928</v>
      </c>
      <c r="AQ89">
        <v>7.4227198737518529</v>
      </c>
      <c r="AR89">
        <v>11.515800000000004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971.53771262994803</v>
      </c>
      <c r="DN89">
        <v>32.947323138940604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9.4088854233755157</v>
      </c>
      <c r="L90">
        <v>578.49348468278686</v>
      </c>
      <c r="M90">
        <v>28.214538188938967</v>
      </c>
      <c r="N90">
        <v>36.243234793886188</v>
      </c>
      <c r="O90">
        <v>0</v>
      </c>
      <c r="P90">
        <v>32.90388352486292</v>
      </c>
      <c r="Q90">
        <v>6.4799602031333086</v>
      </c>
      <c r="R90">
        <v>13.005733277800418</v>
      </c>
      <c r="S90">
        <v>8.0949266730433926</v>
      </c>
      <c r="T90">
        <v>0</v>
      </c>
      <c r="U90">
        <v>58.615456876042835</v>
      </c>
      <c r="V90">
        <v>5.9344253237410065</v>
      </c>
      <c r="W90">
        <v>13.406242242383593</v>
      </c>
      <c r="X90">
        <v>45.008181861514522</v>
      </c>
      <c r="Y90">
        <v>0</v>
      </c>
      <c r="Z90">
        <v>6.0324750000000016</v>
      </c>
      <c r="AA90">
        <v>12.929271077146671</v>
      </c>
      <c r="AB90">
        <v>12.122759863322539</v>
      </c>
      <c r="AC90">
        <v>8.9169461988419343</v>
      </c>
      <c r="AD90">
        <v>11.212219245345123</v>
      </c>
      <c r="AE90">
        <v>15.166195283901365</v>
      </c>
      <c r="AF90">
        <v>2.5712498971777014</v>
      </c>
      <c r="AG90">
        <v>10.894250277520653</v>
      </c>
      <c r="AH90">
        <v>44.125343672999996</v>
      </c>
      <c r="AI90">
        <v>0.97650021875070248</v>
      </c>
      <c r="AJ90">
        <v>0</v>
      </c>
      <c r="AK90">
        <v>13.528933512707974</v>
      </c>
      <c r="AL90">
        <v>0</v>
      </c>
      <c r="AM90">
        <v>4.8491042282362633</v>
      </c>
      <c r="AN90">
        <v>0.97562165571997761</v>
      </c>
      <c r="AO90">
        <v>0</v>
      </c>
      <c r="AP90">
        <v>1.572106278524928</v>
      </c>
      <c r="AQ90">
        <v>7.4227198737518529</v>
      </c>
      <c r="AR90">
        <v>11.515800000000004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977.37980306386794</v>
      </c>
      <c r="DN90">
        <v>33.145446350070699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9.4088854233755157</v>
      </c>
      <c r="L91">
        <v>578.49348468278686</v>
      </c>
      <c r="M91">
        <v>28.214538188938967</v>
      </c>
      <c r="N91">
        <v>36.243234793886188</v>
      </c>
      <c r="O91">
        <v>0</v>
      </c>
      <c r="P91">
        <v>32.90388352486292</v>
      </c>
      <c r="Q91">
        <v>6.4799602031333086</v>
      </c>
      <c r="R91">
        <v>13.005733277800418</v>
      </c>
      <c r="S91">
        <v>8.0949266730433926</v>
      </c>
      <c r="T91">
        <v>0</v>
      </c>
      <c r="U91">
        <v>60.624261685081123</v>
      </c>
      <c r="V91">
        <v>5.9344253237410065</v>
      </c>
      <c r="W91">
        <v>13.406242242383593</v>
      </c>
      <c r="X91">
        <v>45.008181861514522</v>
      </c>
      <c r="Y91">
        <v>0</v>
      </c>
      <c r="Z91">
        <v>6.0324750000000016</v>
      </c>
      <c r="AA91">
        <v>12.929271077146671</v>
      </c>
      <c r="AB91">
        <v>12.122759863322539</v>
      </c>
      <c r="AC91">
        <v>8.9169461988419343</v>
      </c>
      <c r="AD91">
        <v>11.212219245345123</v>
      </c>
      <c r="AE91">
        <v>15.166195283901365</v>
      </c>
      <c r="AF91">
        <v>2.5712498971777014</v>
      </c>
      <c r="AG91">
        <v>10.894250277520653</v>
      </c>
      <c r="AH91">
        <v>44.125343672999996</v>
      </c>
      <c r="AI91">
        <v>0.97650021875070248</v>
      </c>
      <c r="AJ91">
        <v>0</v>
      </c>
      <c r="AK91">
        <v>13.528933512707974</v>
      </c>
      <c r="AL91">
        <v>0</v>
      </c>
      <c r="AM91">
        <v>4.8491042282362633</v>
      </c>
      <c r="AN91">
        <v>0.97562165571997761</v>
      </c>
      <c r="AO91">
        <v>0</v>
      </c>
      <c r="AP91">
        <v>1.179079708893696</v>
      </c>
      <c r="AQ91">
        <v>7.4227198737518529</v>
      </c>
      <c r="AR91">
        <v>11.515800000000004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978.94260367382185</v>
      </c>
      <c r="DN91">
        <v>33.198423979523795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9.4088854233755157</v>
      </c>
      <c r="L92">
        <v>578.49348468278686</v>
      </c>
      <c r="M92">
        <v>28.214538188938967</v>
      </c>
      <c r="N92">
        <v>36.243234793886188</v>
      </c>
      <c r="O92">
        <v>0</v>
      </c>
      <c r="P92">
        <v>32.90388352486292</v>
      </c>
      <c r="Q92">
        <v>6.4799602031333086</v>
      </c>
      <c r="R92">
        <v>13.005733277800418</v>
      </c>
      <c r="S92">
        <v>8.0949266730433926</v>
      </c>
      <c r="T92">
        <v>0</v>
      </c>
      <c r="U92">
        <v>61.487104027400626</v>
      </c>
      <c r="V92">
        <v>5.9344253237410065</v>
      </c>
      <c r="W92">
        <v>13.406242242383593</v>
      </c>
      <c r="X92">
        <v>45.008181861514522</v>
      </c>
      <c r="Y92">
        <v>0</v>
      </c>
      <c r="Z92">
        <v>6.0324750000000016</v>
      </c>
      <c r="AA92">
        <v>12.929271077146671</v>
      </c>
      <c r="AB92">
        <v>12.122759863322539</v>
      </c>
      <c r="AC92">
        <v>8.9169461988419343</v>
      </c>
      <c r="AD92">
        <v>11.212219245345123</v>
      </c>
      <c r="AE92">
        <v>15.166195283901365</v>
      </c>
      <c r="AF92">
        <v>2.5712498971777014</v>
      </c>
      <c r="AG92">
        <v>10.894250277520653</v>
      </c>
      <c r="AH92">
        <v>44.125343672999996</v>
      </c>
      <c r="AI92">
        <v>0.97650021875070248</v>
      </c>
      <c r="AJ92">
        <v>0</v>
      </c>
      <c r="AK92">
        <v>13.528933512707974</v>
      </c>
      <c r="AL92">
        <v>0</v>
      </c>
      <c r="AM92">
        <v>4.8491042282362633</v>
      </c>
      <c r="AN92">
        <v>0.97562165571997761</v>
      </c>
      <c r="AO92">
        <v>0</v>
      </c>
      <c r="AP92">
        <v>1.179079708893696</v>
      </c>
      <c r="AQ92">
        <v>7.4227198737518529</v>
      </c>
      <c r="AR92">
        <v>11.515800000000004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979.77714340109458</v>
      </c>
      <c r="DN92">
        <v>33.226726594570565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9.4088854233755157</v>
      </c>
      <c r="L93">
        <v>578.49348468278686</v>
      </c>
      <c r="M93">
        <v>28.214538188938967</v>
      </c>
      <c r="N93">
        <v>36.243234793886188</v>
      </c>
      <c r="O93">
        <v>0</v>
      </c>
      <c r="P93">
        <v>32.90388352486292</v>
      </c>
      <c r="Q93">
        <v>6.4799602031333086</v>
      </c>
      <c r="R93">
        <v>13.005733277800418</v>
      </c>
      <c r="S93">
        <v>8.0949266730433926</v>
      </c>
      <c r="T93">
        <v>0</v>
      </c>
      <c r="U93">
        <v>62.349946369720122</v>
      </c>
      <c r="V93">
        <v>5.9344253237410065</v>
      </c>
      <c r="W93">
        <v>13.406242242383593</v>
      </c>
      <c r="X93">
        <v>45.008181861514522</v>
      </c>
      <c r="Y93">
        <v>0</v>
      </c>
      <c r="Z93">
        <v>6.0324750000000016</v>
      </c>
      <c r="AA93">
        <v>12.929271077146671</v>
      </c>
      <c r="AB93">
        <v>12.122759863322539</v>
      </c>
      <c r="AC93">
        <v>8.9169461988419343</v>
      </c>
      <c r="AD93">
        <v>11.212219245345123</v>
      </c>
      <c r="AE93">
        <v>15.166195283901365</v>
      </c>
      <c r="AF93">
        <v>2.5712498971777014</v>
      </c>
      <c r="AG93">
        <v>10.894250277520653</v>
      </c>
      <c r="AH93">
        <v>44.125343672999996</v>
      </c>
      <c r="AI93">
        <v>0.97650021875070248</v>
      </c>
      <c r="AJ93">
        <v>0</v>
      </c>
      <c r="AK93">
        <v>13.528933512707974</v>
      </c>
      <c r="AL93">
        <v>0</v>
      </c>
      <c r="AM93">
        <v>4.8491042282362633</v>
      </c>
      <c r="AN93">
        <v>0.97562165571997761</v>
      </c>
      <c r="AO93">
        <v>0</v>
      </c>
      <c r="AP93">
        <v>1.179079708893696</v>
      </c>
      <c r="AQ93">
        <v>7.4227198737518529</v>
      </c>
      <c r="AR93">
        <v>11.515800000000004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980.6116831283673</v>
      </c>
      <c r="DN93">
        <v>33.255029209617334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9.4088854233755157</v>
      </c>
      <c r="L94">
        <v>578.49348468278686</v>
      </c>
      <c r="M94">
        <v>28.214538188938967</v>
      </c>
      <c r="N94">
        <v>36.243234793886188</v>
      </c>
      <c r="O94">
        <v>0</v>
      </c>
      <c r="P94">
        <v>32.90388352486292</v>
      </c>
      <c r="Q94">
        <v>6.4799602031333086</v>
      </c>
      <c r="R94">
        <v>13.005733277800418</v>
      </c>
      <c r="S94">
        <v>8.0949266730433926</v>
      </c>
      <c r="T94">
        <v>0</v>
      </c>
      <c r="U94">
        <v>63.212788712039625</v>
      </c>
      <c r="V94">
        <v>5.9344253237410065</v>
      </c>
      <c r="W94">
        <v>13.406242242383593</v>
      </c>
      <c r="X94">
        <v>45.008181861514522</v>
      </c>
      <c r="Y94">
        <v>0</v>
      </c>
      <c r="Z94">
        <v>6.0324750000000016</v>
      </c>
      <c r="AA94">
        <v>12.929271077146671</v>
      </c>
      <c r="AB94">
        <v>12.122759863322539</v>
      </c>
      <c r="AC94">
        <v>8.9169461988419343</v>
      </c>
      <c r="AD94">
        <v>11.212219245345123</v>
      </c>
      <c r="AE94">
        <v>15.166195283901365</v>
      </c>
      <c r="AF94">
        <v>2.5712498971777014</v>
      </c>
      <c r="AG94">
        <v>10.894250277520653</v>
      </c>
      <c r="AH94">
        <v>44.125343672999996</v>
      </c>
      <c r="AI94">
        <v>0.97650021875070248</v>
      </c>
      <c r="AJ94">
        <v>0</v>
      </c>
      <c r="AK94">
        <v>13.528933512707974</v>
      </c>
      <c r="AL94">
        <v>0</v>
      </c>
      <c r="AM94">
        <v>4.8491042282362633</v>
      </c>
      <c r="AN94">
        <v>0.97562165571997761</v>
      </c>
      <c r="AO94">
        <v>0</v>
      </c>
      <c r="AP94">
        <v>1.179079708893696</v>
      </c>
      <c r="AQ94">
        <v>7.4227198737518529</v>
      </c>
      <c r="AR94">
        <v>11.515800000000004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981.44622285563992</v>
      </c>
      <c r="DN94">
        <v>33.283331824664117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5.7766426232705941</v>
      </c>
      <c r="K95">
        <v>9.4088854233755157</v>
      </c>
      <c r="L95">
        <v>578.49348468278686</v>
      </c>
      <c r="M95">
        <v>28.214538188938967</v>
      </c>
      <c r="N95">
        <v>36.243234793886188</v>
      </c>
      <c r="O95">
        <v>0</v>
      </c>
      <c r="P95">
        <v>35.435180701174474</v>
      </c>
      <c r="Q95">
        <v>6.4799602031333086</v>
      </c>
      <c r="R95">
        <v>13.005733277800418</v>
      </c>
      <c r="S95">
        <v>8.0949266730433926</v>
      </c>
      <c r="T95">
        <v>0</v>
      </c>
      <c r="U95">
        <v>64.105266812676632</v>
      </c>
      <c r="V95">
        <v>5.9344253237410065</v>
      </c>
      <c r="W95">
        <v>13.406242242383593</v>
      </c>
      <c r="X95">
        <v>45.008181861514522</v>
      </c>
      <c r="Y95">
        <v>0</v>
      </c>
      <c r="Z95">
        <v>4.0216500000000011</v>
      </c>
      <c r="AA95">
        <v>12.929271077146671</v>
      </c>
      <c r="AB95">
        <v>12.122759863322539</v>
      </c>
      <c r="AC95">
        <v>8.9169461988419343</v>
      </c>
      <c r="AD95">
        <v>11.212219245345123</v>
      </c>
      <c r="AE95">
        <v>15.166195283901365</v>
      </c>
      <c r="AF95">
        <v>2.4805001116356387</v>
      </c>
      <c r="AG95">
        <v>10.894250277520653</v>
      </c>
      <c r="AH95">
        <v>44.125343672999996</v>
      </c>
      <c r="AI95">
        <v>0.97650021875070248</v>
      </c>
      <c r="AJ95">
        <v>0</v>
      </c>
      <c r="AK95">
        <v>13.528933512707974</v>
      </c>
      <c r="AL95">
        <v>0</v>
      </c>
      <c r="AM95">
        <v>4.8491042282362633</v>
      </c>
      <c r="AN95">
        <v>0.97562165571997761</v>
      </c>
      <c r="AO95">
        <v>0</v>
      </c>
      <c r="AP95">
        <v>1.179079708893696</v>
      </c>
      <c r="AQ95">
        <v>7.4227198737518529</v>
      </c>
      <c r="AR95">
        <v>11.515800000000004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988.3119977575418</v>
      </c>
      <c r="DN95">
        <v>33.516400037439325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5.7766426232705941</v>
      </c>
      <c r="K96">
        <v>9.4088854233755157</v>
      </c>
      <c r="L96">
        <v>578.49348468278686</v>
      </c>
      <c r="M96">
        <v>28.214538188938967</v>
      </c>
      <c r="N96">
        <v>36.243234793886188</v>
      </c>
      <c r="O96">
        <v>0</v>
      </c>
      <c r="P96">
        <v>35.435180701174474</v>
      </c>
      <c r="Q96">
        <v>6.4799602031333086</v>
      </c>
      <c r="R96">
        <v>13.005733277800418</v>
      </c>
      <c r="S96">
        <v>8.0949266730433926</v>
      </c>
      <c r="T96">
        <v>0</v>
      </c>
      <c r="U96">
        <v>64.236886701001467</v>
      </c>
      <c r="V96">
        <v>5.9344253237410065</v>
      </c>
      <c r="W96">
        <v>13.406242242383593</v>
      </c>
      <c r="X96">
        <v>45.008181861514522</v>
      </c>
      <c r="Y96">
        <v>0</v>
      </c>
      <c r="Z96">
        <v>4.0216500000000011</v>
      </c>
      <c r="AA96">
        <v>12.929271077146671</v>
      </c>
      <c r="AB96">
        <v>12.122759863322539</v>
      </c>
      <c r="AC96">
        <v>8.9169461988419343</v>
      </c>
      <c r="AD96">
        <v>11.212219245345123</v>
      </c>
      <c r="AE96">
        <v>15.166195283901365</v>
      </c>
      <c r="AF96">
        <v>2.4805001116356387</v>
      </c>
      <c r="AG96">
        <v>10.894250277520653</v>
      </c>
      <c r="AH96">
        <v>44.125343672999996</v>
      </c>
      <c r="AI96">
        <v>0.97650021875070248</v>
      </c>
      <c r="AJ96">
        <v>0</v>
      </c>
      <c r="AK96">
        <v>13.528933512707974</v>
      </c>
      <c r="AL96">
        <v>0</v>
      </c>
      <c r="AM96">
        <v>4.8491042282362633</v>
      </c>
      <c r="AN96">
        <v>0.97562165571997761</v>
      </c>
      <c r="AO96">
        <v>0</v>
      </c>
      <c r="AP96">
        <v>1.179079708893696</v>
      </c>
      <c r="AQ96">
        <v>7.4227198737518529</v>
      </c>
      <c r="AR96">
        <v>11.515800000000004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988.43930030820843</v>
      </c>
      <c r="DN96">
        <v>33.52071737509749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5.7766426232705941</v>
      </c>
      <c r="K97">
        <v>9.4088854233755157</v>
      </c>
      <c r="L97">
        <v>578.49348468278686</v>
      </c>
      <c r="M97">
        <v>28.214538188938967</v>
      </c>
      <c r="N97">
        <v>36.243234793886188</v>
      </c>
      <c r="O97">
        <v>0</v>
      </c>
      <c r="P97">
        <v>35.435180701174474</v>
      </c>
      <c r="Q97">
        <v>6.3072000607776424</v>
      </c>
      <c r="R97">
        <v>13.005733277800418</v>
      </c>
      <c r="S97">
        <v>4.4524214978968519</v>
      </c>
      <c r="T97">
        <v>0</v>
      </c>
      <c r="U97">
        <v>64.236886701001467</v>
      </c>
      <c r="V97">
        <v>5.9344253237410065</v>
      </c>
      <c r="W97">
        <v>13.406242242383593</v>
      </c>
      <c r="X97">
        <v>45.008181861514522</v>
      </c>
      <c r="Y97">
        <v>0</v>
      </c>
      <c r="Z97">
        <v>4.0216500000000011</v>
      </c>
      <c r="AA97">
        <v>12.929271077146671</v>
      </c>
      <c r="AB97">
        <v>12.122759863322539</v>
      </c>
      <c r="AC97">
        <v>8.9169461988419343</v>
      </c>
      <c r="AD97">
        <v>11.212219245345123</v>
      </c>
      <c r="AE97">
        <v>15.166195283901365</v>
      </c>
      <c r="AF97">
        <v>2.4805001116356387</v>
      </c>
      <c r="AG97">
        <v>10.894250277520653</v>
      </c>
      <c r="AH97">
        <v>44.125343672999996</v>
      </c>
      <c r="AI97">
        <v>0.97650021875070248</v>
      </c>
      <c r="AJ97">
        <v>0</v>
      </c>
      <c r="AK97">
        <v>13.528933512707974</v>
      </c>
      <c r="AL97">
        <v>0</v>
      </c>
      <c r="AM97">
        <v>4.8491042282362633</v>
      </c>
      <c r="AN97">
        <v>0.97562165571997761</v>
      </c>
      <c r="AO97">
        <v>0</v>
      </c>
      <c r="AP97">
        <v>0.7860531392624639</v>
      </c>
      <c r="AQ97">
        <v>7.4227198737518529</v>
      </c>
      <c r="AR97">
        <v>11.515800000000004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984.36828433380992</v>
      </c>
      <c r="DN97">
        <v>33.383441462362583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5.7766426232705941</v>
      </c>
      <c r="K98">
        <v>9.4088854233755157</v>
      </c>
      <c r="L98">
        <v>578.49348468278686</v>
      </c>
      <c r="M98">
        <v>28.214538188938967</v>
      </c>
      <c r="N98">
        <v>36.243234793886188</v>
      </c>
      <c r="O98">
        <v>0</v>
      </c>
      <c r="P98">
        <v>35.660715366758225</v>
      </c>
      <c r="Q98">
        <v>6.3072000607776424</v>
      </c>
      <c r="R98">
        <v>13.005733277800418</v>
      </c>
      <c r="S98">
        <v>4.4524214978968519</v>
      </c>
      <c r="T98">
        <v>0</v>
      </c>
      <c r="U98">
        <v>64.236886701001467</v>
      </c>
      <c r="V98">
        <v>5.9344253237410065</v>
      </c>
      <c r="W98">
        <v>13.406242242383593</v>
      </c>
      <c r="X98">
        <v>45.008181861514522</v>
      </c>
      <c r="Y98">
        <v>0</v>
      </c>
      <c r="Z98">
        <v>4.0216500000000011</v>
      </c>
      <c r="AA98">
        <v>12.929271077146671</v>
      </c>
      <c r="AB98">
        <v>12.122759863322539</v>
      </c>
      <c r="AC98">
        <v>8.9169461988419343</v>
      </c>
      <c r="AD98">
        <v>11.212219245345123</v>
      </c>
      <c r="AE98">
        <v>15.166195283901365</v>
      </c>
      <c r="AF98">
        <v>2.4805001116356387</v>
      </c>
      <c r="AG98">
        <v>10.894250277520653</v>
      </c>
      <c r="AH98">
        <v>44.125343672999996</v>
      </c>
      <c r="AI98">
        <v>0.97650021875070248</v>
      </c>
      <c r="AJ98">
        <v>0</v>
      </c>
      <c r="AK98">
        <v>13.528933512707974</v>
      </c>
      <c r="AL98">
        <v>0</v>
      </c>
      <c r="AM98">
        <v>4.8491042282362633</v>
      </c>
      <c r="AN98">
        <v>0.97562165571997761</v>
      </c>
      <c r="AO98">
        <v>0</v>
      </c>
      <c r="AP98">
        <v>0.7860531392624639</v>
      </c>
      <c r="AQ98">
        <v>7.4227198737518529</v>
      </c>
      <c r="AR98">
        <v>11.515800000000004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984.58642135111802</v>
      </c>
      <c r="DN98">
        <v>33.390839110638368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5.7766426232705942E-3</v>
      </c>
      <c r="K99">
        <f t="shared" si="2"/>
        <v>0.15426437354772524</v>
      </c>
      <c r="L99">
        <f t="shared" si="2"/>
        <v>10.155297552282331</v>
      </c>
      <c r="M99">
        <f t="shared" si="2"/>
        <v>0.67725915840129947</v>
      </c>
      <c r="N99">
        <f t="shared" si="2"/>
        <v>0.86983763505326739</v>
      </c>
      <c r="O99">
        <f t="shared" si="2"/>
        <v>0</v>
      </c>
      <c r="P99">
        <f t="shared" si="2"/>
        <v>0.94081616157374526</v>
      </c>
      <c r="Q99">
        <f t="shared" si="2"/>
        <v>9.9480326018970833E-2</v>
      </c>
      <c r="R99">
        <f t="shared" si="2"/>
        <v>0.23303234861316593</v>
      </c>
      <c r="S99">
        <f t="shared" si="2"/>
        <v>0.12790652125613078</v>
      </c>
      <c r="T99">
        <f t="shared" si="2"/>
        <v>0</v>
      </c>
      <c r="U99">
        <f t="shared" si="2"/>
        <v>1.303665906368447</v>
      </c>
      <c r="V99">
        <f t="shared" si="2"/>
        <v>0.10555980604775173</v>
      </c>
      <c r="W99">
        <f t="shared" si="2"/>
        <v>0.25239214564606199</v>
      </c>
      <c r="X99">
        <f t="shared" si="2"/>
        <v>0.92116037213054125</v>
      </c>
      <c r="Y99">
        <f t="shared" si="2"/>
        <v>0</v>
      </c>
      <c r="Z99">
        <f t="shared" si="2"/>
        <v>8.9251537499999964E-2</v>
      </c>
      <c r="AA99">
        <f t="shared" si="2"/>
        <v>0.24233489427834709</v>
      </c>
      <c r="AB99">
        <f t="shared" si="2"/>
        <v>0.29094623671974112</v>
      </c>
      <c r="AC99">
        <f t="shared" si="2"/>
        <v>0.21400670877220665</v>
      </c>
      <c r="AD99">
        <f t="shared" si="2"/>
        <v>0.16163161446957325</v>
      </c>
      <c r="AE99">
        <f t="shared" si="2"/>
        <v>0.36398868681363244</v>
      </c>
      <c r="AF99">
        <f t="shared" si="2"/>
        <v>5.4056749803168776E-2</v>
      </c>
      <c r="AG99">
        <f t="shared" si="2"/>
        <v>0.26146200666049563</v>
      </c>
      <c r="AH99">
        <f t="shared" si="2"/>
        <v>0.69076111618874936</v>
      </c>
      <c r="AI99">
        <f t="shared" si="2"/>
        <v>8.1254957878449011E-2</v>
      </c>
      <c r="AJ99">
        <f t="shared" si="2"/>
        <v>0</v>
      </c>
      <c r="AK99">
        <f t="shared" si="2"/>
        <v>0.32469440430499147</v>
      </c>
      <c r="AL99">
        <f t="shared" si="2"/>
        <v>0</v>
      </c>
      <c r="AM99">
        <f t="shared" si="2"/>
        <v>0.1163785014776705</v>
      </c>
      <c r="AN99">
        <f t="shared" si="2"/>
        <v>2.3414919737279442E-2</v>
      </c>
      <c r="AO99">
        <f t="shared" si="2"/>
        <v>0</v>
      </c>
      <c r="AP99">
        <f t="shared" si="2"/>
        <v>3.4517558477862961E-2</v>
      </c>
      <c r="AQ99">
        <f t="shared" si="2"/>
        <v>7.4478489431883316E-2</v>
      </c>
      <c r="AR99">
        <f t="shared" si="2"/>
        <v>0.27841140000000009</v>
      </c>
      <c r="AS99">
        <f t="shared" si="2"/>
        <v>0.23821044203514266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18.750366547611208</v>
      </c>
      <c r="DN99">
        <f t="shared" si="3"/>
        <v>0.63588262650070149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0.14690560893783394</v>
      </c>
      <c r="L3">
        <v>0.4729363276685481</v>
      </c>
      <c r="M3">
        <v>0.13241151695417522</v>
      </c>
      <c r="N3">
        <v>0.14666791508106336</v>
      </c>
      <c r="O3">
        <v>0.1629665629877475</v>
      </c>
      <c r="P3">
        <v>0.26364338037897106</v>
      </c>
      <c r="Q3">
        <v>1.9343925951393844E-2</v>
      </c>
      <c r="R3">
        <v>6.5853008109677105E-2</v>
      </c>
      <c r="S3">
        <v>3.22221704760614E-2</v>
      </c>
      <c r="T3">
        <v>8.0999999999999996E-3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4.5675031425270421E-2</v>
      </c>
      <c r="AE3">
        <v>0.25506527265105433</v>
      </c>
      <c r="AF3">
        <v>3.5825063612317548E-2</v>
      </c>
      <c r="AG3">
        <v>1.8922937397524506</v>
      </c>
      <c r="AH3">
        <v>2.5329856391999996</v>
      </c>
      <c r="AI3">
        <v>1.6548928707208369E-2</v>
      </c>
      <c r="AJ3">
        <v>0</v>
      </c>
      <c r="AK3">
        <v>3.3059570216694869</v>
      </c>
      <c r="AL3">
        <v>0</v>
      </c>
      <c r="AM3">
        <v>7.8481625613950917E-2</v>
      </c>
      <c r="AN3">
        <v>3.3768344280022439E-3</v>
      </c>
      <c r="AO3">
        <v>0</v>
      </c>
      <c r="AP3">
        <v>0</v>
      </c>
      <c r="AQ3">
        <v>0.17038749064850539</v>
      </c>
      <c r="AR3">
        <v>0</v>
      </c>
      <c r="AS3">
        <v>0.16151751231488096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0.14563060000000003</v>
      </c>
      <c r="AZ3">
        <v>0.18218400000000001</v>
      </c>
      <c r="BA3">
        <v>0.13915640000000004</v>
      </c>
      <c r="BB3">
        <v>0.14417500000000003</v>
      </c>
      <c r="BC3">
        <v>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83.123042439422946</v>
      </c>
      <c r="DN3">
        <v>2.8237913294758044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0.14690560893783394</v>
      </c>
      <c r="L4">
        <v>0.4729363276685481</v>
      </c>
      <c r="M4">
        <v>0.13241151695417522</v>
      </c>
      <c r="N4">
        <v>0.14666791508106336</v>
      </c>
      <c r="O4">
        <v>0.1629665629877475</v>
      </c>
      <c r="P4">
        <v>0.26364338037897106</v>
      </c>
      <c r="Q4">
        <v>1.9900080191761788E-2</v>
      </c>
      <c r="R4">
        <v>6.5853008109677105E-2</v>
      </c>
      <c r="S4">
        <v>3.2680431622744761E-2</v>
      </c>
      <c r="T4">
        <v>8.0999999999999996E-3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4.5675031425270421E-2</v>
      </c>
      <c r="AE4">
        <v>0.25506527265105433</v>
      </c>
      <c r="AF4">
        <v>3.5825063612317548E-2</v>
      </c>
      <c r="AG4">
        <v>1.8922937397524506</v>
      </c>
      <c r="AH4">
        <v>2.5329856391999996</v>
      </c>
      <c r="AI4">
        <v>1.6548928707208369E-2</v>
      </c>
      <c r="AJ4">
        <v>0</v>
      </c>
      <c r="AK4">
        <v>3.3059570216694869</v>
      </c>
      <c r="AL4">
        <v>0</v>
      </c>
      <c r="AM4">
        <v>7.8481625613950917E-2</v>
      </c>
      <c r="AN4">
        <v>3.3768344280022439E-3</v>
      </c>
      <c r="AO4">
        <v>0</v>
      </c>
      <c r="AP4">
        <v>0</v>
      </c>
      <c r="AQ4">
        <v>0.17038749064850539</v>
      </c>
      <c r="AR4">
        <v>0</v>
      </c>
      <c r="AS4">
        <v>0.16151751231488096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0.14563060000000003</v>
      </c>
      <c r="AZ4">
        <v>0.12145600000000001</v>
      </c>
      <c r="BA4">
        <v>0.13915640000000004</v>
      </c>
      <c r="BB4">
        <v>0.14417500000000003</v>
      </c>
      <c r="BC4">
        <v>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83.065287480156897</v>
      </c>
      <c r="DN4">
        <v>2.8218327041289033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0.14690560893783394</v>
      </c>
      <c r="L5">
        <v>0.4741560062338363</v>
      </c>
      <c r="M5">
        <v>0.13241151695417522</v>
      </c>
      <c r="N5">
        <v>0.14666791508106336</v>
      </c>
      <c r="O5">
        <v>0.1629665629877475</v>
      </c>
      <c r="P5">
        <v>0.26364338037897106</v>
      </c>
      <c r="Q5">
        <v>1.9900080191761788E-2</v>
      </c>
      <c r="R5">
        <v>6.5853008109677105E-2</v>
      </c>
      <c r="S5">
        <v>3.2680431622744761E-2</v>
      </c>
      <c r="T5">
        <v>8.0999999999999996E-3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4.5675031425270421E-2</v>
      </c>
      <c r="AE5">
        <v>0.25506527265105433</v>
      </c>
      <c r="AF5">
        <v>3.5825063612317548E-2</v>
      </c>
      <c r="AG5">
        <v>1.8922937397524506</v>
      </c>
      <c r="AH5">
        <v>2.0263884947999999</v>
      </c>
      <c r="AI5">
        <v>1.6548928707208369E-2</v>
      </c>
      <c r="AJ5">
        <v>0</v>
      </c>
      <c r="AK5">
        <v>3.3059570216694869</v>
      </c>
      <c r="AL5">
        <v>0</v>
      </c>
      <c r="AM5">
        <v>7.8481625613950917E-2</v>
      </c>
      <c r="AN5">
        <v>3.3768344280022439E-3</v>
      </c>
      <c r="AO5">
        <v>0</v>
      </c>
      <c r="AP5">
        <v>0</v>
      </c>
      <c r="AQ5">
        <v>0.17038749064850539</v>
      </c>
      <c r="AR5">
        <v>0</v>
      </c>
      <c r="AS5">
        <v>0.16151751231488096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0.14563060000000003</v>
      </c>
      <c r="AZ5">
        <v>0.12145600000000001</v>
      </c>
      <c r="BA5">
        <v>0.11132520000000003</v>
      </c>
      <c r="BB5">
        <v>0.14417500000000003</v>
      </c>
      <c r="BC5">
        <v>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82.549567995261654</v>
      </c>
      <c r="DN5">
        <v>2.8043435231894493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0.14690560893783394</v>
      </c>
      <c r="L6">
        <v>0.4741560062338363</v>
      </c>
      <c r="M6">
        <v>0.13241151695417522</v>
      </c>
      <c r="N6">
        <v>0.14666791508106336</v>
      </c>
      <c r="O6">
        <v>0.1629665629877475</v>
      </c>
      <c r="P6">
        <v>0.26364338037897106</v>
      </c>
      <c r="Q6">
        <v>1.9900080191761788E-2</v>
      </c>
      <c r="R6">
        <v>6.5853008109677105E-2</v>
      </c>
      <c r="S6">
        <v>3.2680431622744761E-2</v>
      </c>
      <c r="T6">
        <v>8.0999999999999996E-3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4.5675031425270421E-2</v>
      </c>
      <c r="AE6">
        <v>0.25506527265105433</v>
      </c>
      <c r="AF6">
        <v>3.5825063612317548E-2</v>
      </c>
      <c r="AG6">
        <v>1.8922937397524506</v>
      </c>
      <c r="AH6">
        <v>2.0263884947999999</v>
      </c>
      <c r="AI6">
        <v>1.6548928707208369E-2</v>
      </c>
      <c r="AJ6">
        <v>0</v>
      </c>
      <c r="AK6">
        <v>3.3059570216694869</v>
      </c>
      <c r="AL6">
        <v>0</v>
      </c>
      <c r="AM6">
        <v>7.8481625613950917E-2</v>
      </c>
      <c r="AN6">
        <v>3.3768344280022439E-3</v>
      </c>
      <c r="AO6">
        <v>0</v>
      </c>
      <c r="AP6">
        <v>0</v>
      </c>
      <c r="AQ6">
        <v>0.17038749064850539</v>
      </c>
      <c r="AR6">
        <v>0</v>
      </c>
      <c r="AS6">
        <v>0.16151751231488096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0.14563060000000003</v>
      </c>
      <c r="AZ6">
        <v>0.12145600000000001</v>
      </c>
      <c r="BA6">
        <v>0.11132520000000003</v>
      </c>
      <c r="BB6">
        <v>0.14417500000000003</v>
      </c>
      <c r="BC6">
        <v>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82.549567995261654</v>
      </c>
      <c r="DN6">
        <v>2.8043435231894493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0.14690560893783394</v>
      </c>
      <c r="L7">
        <v>0.4741560062338363</v>
      </c>
      <c r="M7">
        <v>0.13241151695417522</v>
      </c>
      <c r="N7">
        <v>0.14666791508106336</v>
      </c>
      <c r="O7">
        <v>0.1629665629877475</v>
      </c>
      <c r="P7">
        <v>0.26364338037897106</v>
      </c>
      <c r="Q7">
        <v>1.9900080191761788E-2</v>
      </c>
      <c r="R7">
        <v>6.5853008109677105E-2</v>
      </c>
      <c r="S7">
        <v>3.2680431622744761E-2</v>
      </c>
      <c r="T7">
        <v>8.0999999999999996E-3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4.5675031425270421E-2</v>
      </c>
      <c r="AE7">
        <v>0.25506527265105433</v>
      </c>
      <c r="AF7">
        <v>3.5825063612317548E-2</v>
      </c>
      <c r="AG7">
        <v>1.8922937397524506</v>
      </c>
      <c r="AH7">
        <v>1.8459004544999997</v>
      </c>
      <c r="AI7">
        <v>1.6548928707208369E-2</v>
      </c>
      <c r="AJ7">
        <v>0</v>
      </c>
      <c r="AK7">
        <v>3.3059570216694869</v>
      </c>
      <c r="AL7">
        <v>0</v>
      </c>
      <c r="AM7">
        <v>7.8481625613950917E-2</v>
      </c>
      <c r="AN7">
        <v>3.3768344280022439E-3</v>
      </c>
      <c r="AO7">
        <v>0</v>
      </c>
      <c r="AP7">
        <v>0</v>
      </c>
      <c r="AQ7">
        <v>0.17038749064850539</v>
      </c>
      <c r="AR7">
        <v>0</v>
      </c>
      <c r="AS7">
        <v>0.16151751231488096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0.14563060000000003</v>
      </c>
      <c r="AZ7">
        <v>6.0728000000000004E-2</v>
      </c>
      <c r="BA7">
        <v>0.10124140000000002</v>
      </c>
      <c r="BB7">
        <v>0.14417500000000003</v>
      </c>
      <c r="BC7">
        <v>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82.306510868661647</v>
      </c>
      <c r="DN7">
        <v>2.7961008094894493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0.14690560893783394</v>
      </c>
      <c r="L8">
        <v>0.4741560062338363</v>
      </c>
      <c r="M8">
        <v>0.13241151695417522</v>
      </c>
      <c r="N8">
        <v>0.14666791508106336</v>
      </c>
      <c r="O8">
        <v>0.1629665629877475</v>
      </c>
      <c r="P8">
        <v>0.26364338037897106</v>
      </c>
      <c r="Q8">
        <v>1.9900080191761788E-2</v>
      </c>
      <c r="R8">
        <v>6.5853008109677105E-2</v>
      </c>
      <c r="S8">
        <v>3.2680431622744761E-2</v>
      </c>
      <c r="T8">
        <v>8.0999999999999996E-3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4.5675031425270421E-2</v>
      </c>
      <c r="AE8">
        <v>0.25506527265105433</v>
      </c>
      <c r="AF8">
        <v>3.5825063612317548E-2</v>
      </c>
      <c r="AG8">
        <v>1.8922937397524506</v>
      </c>
      <c r="AH8">
        <v>1.8459004544999997</v>
      </c>
      <c r="AI8">
        <v>1.6548928707208369E-2</v>
      </c>
      <c r="AJ8">
        <v>0</v>
      </c>
      <c r="AK8">
        <v>3.3059570216694869</v>
      </c>
      <c r="AL8">
        <v>0</v>
      </c>
      <c r="AM8">
        <v>7.8481625613950917E-2</v>
      </c>
      <c r="AN8">
        <v>3.3768344280022439E-3</v>
      </c>
      <c r="AO8">
        <v>0</v>
      </c>
      <c r="AP8">
        <v>0</v>
      </c>
      <c r="AQ8">
        <v>0.17038749064850539</v>
      </c>
      <c r="AR8">
        <v>0</v>
      </c>
      <c r="AS8">
        <v>0.16151751231488096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0.14563060000000003</v>
      </c>
      <c r="AZ8">
        <v>6.0728000000000004E-2</v>
      </c>
      <c r="BA8">
        <v>0.10124140000000002</v>
      </c>
      <c r="BB8">
        <v>0.14417500000000003</v>
      </c>
      <c r="BC8">
        <v>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82.306510868661647</v>
      </c>
      <c r="DN8">
        <v>2.7961008094894493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0.14690560893783394</v>
      </c>
      <c r="L9">
        <v>0.4741560062338363</v>
      </c>
      <c r="M9">
        <v>0.13241151695417522</v>
      </c>
      <c r="N9">
        <v>0.14666791508106336</v>
      </c>
      <c r="O9">
        <v>0.1629665629877475</v>
      </c>
      <c r="P9">
        <v>0.26364338037897106</v>
      </c>
      <c r="Q9">
        <v>1.9900080191761788E-2</v>
      </c>
      <c r="R9">
        <v>6.5853008109677105E-2</v>
      </c>
      <c r="S9">
        <v>3.2680431622744761E-2</v>
      </c>
      <c r="T9">
        <v>8.0999999999999996E-3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4.5675031425270421E-2</v>
      </c>
      <c r="AE9">
        <v>0.25506527265105433</v>
      </c>
      <c r="AF9">
        <v>3.5825063612317548E-2</v>
      </c>
      <c r="AG9">
        <v>1.8922937397524506</v>
      </c>
      <c r="AH9">
        <v>1.8459004544999997</v>
      </c>
      <c r="AI9">
        <v>1.6548928707208369E-2</v>
      </c>
      <c r="AJ9">
        <v>0</v>
      </c>
      <c r="AK9">
        <v>3.3059570216694869</v>
      </c>
      <c r="AL9">
        <v>0</v>
      </c>
      <c r="AM9">
        <v>7.8481625613950917E-2</v>
      </c>
      <c r="AN9">
        <v>3.3768344280022439E-3</v>
      </c>
      <c r="AO9">
        <v>0</v>
      </c>
      <c r="AP9">
        <v>0</v>
      </c>
      <c r="AQ9">
        <v>0.17038749064850539</v>
      </c>
      <c r="AR9">
        <v>0</v>
      </c>
      <c r="AS9">
        <v>0.16151751231488096</v>
      </c>
      <c r="AT9">
        <v>0</v>
      </c>
      <c r="AU9">
        <v>0</v>
      </c>
      <c r="AV9">
        <v>0</v>
      </c>
      <c r="AW9">
        <v>0</v>
      </c>
      <c r="AX9">
        <v>0</v>
      </c>
      <c r="AY9">
        <v>0.14563060000000003</v>
      </c>
      <c r="AZ9">
        <v>0</v>
      </c>
      <c r="BA9">
        <v>0.10124140000000002</v>
      </c>
      <c r="BB9">
        <v>0.14417500000000003</v>
      </c>
      <c r="BC9">
        <v>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82.247774768661642</v>
      </c>
      <c r="DN9">
        <v>2.7941089094894491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0.14690560893783394</v>
      </c>
      <c r="L10">
        <v>0.4741560062338363</v>
      </c>
      <c r="M10">
        <v>0.13241151695417522</v>
      </c>
      <c r="N10">
        <v>0.14666791508106336</v>
      </c>
      <c r="O10">
        <v>0.1629665629877475</v>
      </c>
      <c r="P10">
        <v>0.26364338037897106</v>
      </c>
      <c r="Q10">
        <v>1.9900080191761788E-2</v>
      </c>
      <c r="R10">
        <v>6.5853008109677105E-2</v>
      </c>
      <c r="S10">
        <v>3.2680431622744761E-2</v>
      </c>
      <c r="T10">
        <v>8.0999999999999996E-3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4.5675031425270421E-2</v>
      </c>
      <c r="AE10">
        <v>0.25506527265105433</v>
      </c>
      <c r="AF10">
        <v>3.5825063612317548E-2</v>
      </c>
      <c r="AG10">
        <v>1.8922937397524506</v>
      </c>
      <c r="AH10">
        <v>1.8459004544999997</v>
      </c>
      <c r="AI10">
        <v>1.6548928707208369E-2</v>
      </c>
      <c r="AJ10">
        <v>0</v>
      </c>
      <c r="AK10">
        <v>3.3059570216694869</v>
      </c>
      <c r="AL10">
        <v>0</v>
      </c>
      <c r="AM10">
        <v>7.8481625613950917E-2</v>
      </c>
      <c r="AN10">
        <v>3.3768344280022439E-3</v>
      </c>
      <c r="AO10">
        <v>0</v>
      </c>
      <c r="AP10">
        <v>0</v>
      </c>
      <c r="AQ10">
        <v>0.17038749064850539</v>
      </c>
      <c r="AR10">
        <v>0</v>
      </c>
      <c r="AS10">
        <v>0.16151751231488096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0.14563060000000003</v>
      </c>
      <c r="AZ10">
        <v>0</v>
      </c>
      <c r="BA10">
        <v>0.10124140000000002</v>
      </c>
      <c r="BB10">
        <v>0.14417500000000003</v>
      </c>
      <c r="BC10">
        <v>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82.247774768661642</v>
      </c>
      <c r="DN10">
        <v>2.7941089094894491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0.14690560893783394</v>
      </c>
      <c r="L11">
        <v>0.4741560062338363</v>
      </c>
      <c r="M11">
        <v>0.13241151695417522</v>
      </c>
      <c r="N11">
        <v>0.14666791508106336</v>
      </c>
      <c r="O11">
        <v>0.1629665629877475</v>
      </c>
      <c r="P11">
        <v>0.26364338037897106</v>
      </c>
      <c r="Q11">
        <v>1.9900080191761788E-2</v>
      </c>
      <c r="R11">
        <v>6.5853008109677105E-2</v>
      </c>
      <c r="S11">
        <v>3.2680431622744761E-2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4.5675031425270421E-2</v>
      </c>
      <c r="AE11">
        <v>0.25506527265105433</v>
      </c>
      <c r="AF11">
        <v>3.5825063612317548E-2</v>
      </c>
      <c r="AG11">
        <v>1.8922937397524506</v>
      </c>
      <c r="AH11">
        <v>1.8459004544999997</v>
      </c>
      <c r="AI11">
        <v>1.6548928707208369E-2</v>
      </c>
      <c r="AJ11">
        <v>0</v>
      </c>
      <c r="AK11">
        <v>3.3059570216694869</v>
      </c>
      <c r="AL11">
        <v>0</v>
      </c>
      <c r="AM11">
        <v>7.8481625613950917E-2</v>
      </c>
      <c r="AN11">
        <v>3.3768344280022439E-3</v>
      </c>
      <c r="AO11">
        <v>0</v>
      </c>
      <c r="AP11">
        <v>0</v>
      </c>
      <c r="AQ11">
        <v>0.17038749064850539</v>
      </c>
      <c r="AR11">
        <v>0</v>
      </c>
      <c r="AS11">
        <v>0.16151751231488096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0.14563060000000003</v>
      </c>
      <c r="AZ11">
        <v>0</v>
      </c>
      <c r="BA11">
        <v>0.10124140000000002</v>
      </c>
      <c r="BB11">
        <v>0.14417500000000003</v>
      </c>
      <c r="BC11">
        <v>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82.31828366866165</v>
      </c>
      <c r="DN11">
        <v>2.7965000094894492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0.13972099888935036</v>
      </c>
      <c r="L12">
        <v>0.4741560062338363</v>
      </c>
      <c r="M12">
        <v>0.13241151695417522</v>
      </c>
      <c r="N12">
        <v>0.14666791508106336</v>
      </c>
      <c r="O12">
        <v>0.1629665629877475</v>
      </c>
      <c r="P12">
        <v>0.26364338037897106</v>
      </c>
      <c r="Q12">
        <v>1.9900080191761788E-2</v>
      </c>
      <c r="R12">
        <v>6.5853008109677105E-2</v>
      </c>
      <c r="S12">
        <v>3.2680431622744761E-2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4.5675031425270421E-2</v>
      </c>
      <c r="AE12">
        <v>0.25506527265105433</v>
      </c>
      <c r="AF12">
        <v>3.5825063612317548E-2</v>
      </c>
      <c r="AG12">
        <v>1.8922937397524506</v>
      </c>
      <c r="AH12">
        <v>1.8459004544999997</v>
      </c>
      <c r="AI12">
        <v>1.6548928707208369E-2</v>
      </c>
      <c r="AJ12">
        <v>0</v>
      </c>
      <c r="AK12">
        <v>3.3059570216694869</v>
      </c>
      <c r="AL12">
        <v>0</v>
      </c>
      <c r="AM12">
        <v>7.8481625613950917E-2</v>
      </c>
      <c r="AN12">
        <v>3.3768344280022439E-3</v>
      </c>
      <c r="AO12">
        <v>0</v>
      </c>
      <c r="AP12">
        <v>0</v>
      </c>
      <c r="AQ12">
        <v>0.17038749064850539</v>
      </c>
      <c r="AR12">
        <v>0</v>
      </c>
      <c r="AS12">
        <v>0.16151751231488096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0.14563060000000003</v>
      </c>
      <c r="AZ12">
        <v>0</v>
      </c>
      <c r="BA12">
        <v>0.10124140000000002</v>
      </c>
      <c r="BB12">
        <v>0.14417500000000003</v>
      </c>
      <c r="BC12">
        <v>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82.311334713904031</v>
      </c>
      <c r="DN12">
        <v>2.7962643541985779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0.13118306532463431</v>
      </c>
      <c r="L13">
        <v>0.4741560062338363</v>
      </c>
      <c r="M13">
        <v>0.13241151695417522</v>
      </c>
      <c r="N13">
        <v>0.14666791508106336</v>
      </c>
      <c r="O13">
        <v>0.1629665629877475</v>
      </c>
      <c r="P13">
        <v>0.26364338037897106</v>
      </c>
      <c r="Q13">
        <v>1.9900080191761788E-2</v>
      </c>
      <c r="R13">
        <v>6.5853008109677105E-2</v>
      </c>
      <c r="S13">
        <v>3.2680431622744761E-2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4.5675031425270421E-2</v>
      </c>
      <c r="AE13">
        <v>0.25506527265105433</v>
      </c>
      <c r="AF13">
        <v>3.5825063612317548E-2</v>
      </c>
      <c r="AG13">
        <v>1.8922937397524506</v>
      </c>
      <c r="AH13">
        <v>1.8459004544999997</v>
      </c>
      <c r="AI13">
        <v>1.6548928707208369E-2</v>
      </c>
      <c r="AJ13">
        <v>0</v>
      </c>
      <c r="AK13">
        <v>3.3059570216694869</v>
      </c>
      <c r="AL13">
        <v>0</v>
      </c>
      <c r="AM13">
        <v>7.8481625613950917E-2</v>
      </c>
      <c r="AN13">
        <v>3.3768344280022439E-3</v>
      </c>
      <c r="AO13">
        <v>0</v>
      </c>
      <c r="AP13">
        <v>0</v>
      </c>
      <c r="AQ13">
        <v>0.17038749064850539</v>
      </c>
      <c r="AR13">
        <v>0</v>
      </c>
      <c r="AS13">
        <v>0.16151751231488096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0.14563060000000003</v>
      </c>
      <c r="AZ13">
        <v>0</v>
      </c>
      <c r="BA13">
        <v>0.10124140000000002</v>
      </c>
      <c r="BB13">
        <v>0.14417500000000003</v>
      </c>
      <c r="BC13">
        <v>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82.303076824560236</v>
      </c>
      <c r="DN13">
        <v>2.7959843099776549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0.13118306532463431</v>
      </c>
      <c r="L14">
        <v>0.4741560062338363</v>
      </c>
      <c r="M14">
        <v>0.13241151695417522</v>
      </c>
      <c r="N14">
        <v>0.14666791508106336</v>
      </c>
      <c r="O14">
        <v>0.1629665629877475</v>
      </c>
      <c r="P14">
        <v>0.26364338037897106</v>
      </c>
      <c r="Q14">
        <v>1.9900080191761788E-2</v>
      </c>
      <c r="R14">
        <v>6.5853008109677105E-2</v>
      </c>
      <c r="S14">
        <v>3.2680431622744761E-2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4.5675031425270421E-2</v>
      </c>
      <c r="AE14">
        <v>0.25506527265105433</v>
      </c>
      <c r="AF14">
        <v>3.5825063612317548E-2</v>
      </c>
      <c r="AG14">
        <v>1.8922937397524506</v>
      </c>
      <c r="AH14">
        <v>1.8459004544999997</v>
      </c>
      <c r="AI14">
        <v>1.6548928707208369E-2</v>
      </c>
      <c r="AJ14">
        <v>0</v>
      </c>
      <c r="AK14">
        <v>3.3059570216694869</v>
      </c>
      <c r="AL14">
        <v>0</v>
      </c>
      <c r="AM14">
        <v>7.8481625613950917E-2</v>
      </c>
      <c r="AN14">
        <v>3.3768344280022439E-3</v>
      </c>
      <c r="AO14">
        <v>0</v>
      </c>
      <c r="AP14">
        <v>0</v>
      </c>
      <c r="AQ14">
        <v>0.17038749064850539</v>
      </c>
      <c r="AR14">
        <v>0</v>
      </c>
      <c r="AS14">
        <v>0.16151751231488096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0.14563060000000003</v>
      </c>
      <c r="AZ14">
        <v>0</v>
      </c>
      <c r="BA14">
        <v>0.10124140000000002</v>
      </c>
      <c r="BB14">
        <v>0.14417500000000003</v>
      </c>
      <c r="BC14">
        <v>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82.303076824560236</v>
      </c>
      <c r="DN14">
        <v>2.7959843099776549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0.13972099888935036</v>
      </c>
      <c r="L15">
        <v>0.4741560062338363</v>
      </c>
      <c r="M15">
        <v>0.13241151695417522</v>
      </c>
      <c r="N15">
        <v>0.14666791508106336</v>
      </c>
      <c r="O15">
        <v>0.1629665629877475</v>
      </c>
      <c r="P15">
        <v>0.26364338037897106</v>
      </c>
      <c r="Q15">
        <v>1.9900080191761788E-2</v>
      </c>
      <c r="R15">
        <v>6.5853008109677105E-2</v>
      </c>
      <c r="S15">
        <v>3.2680431622744761E-2</v>
      </c>
      <c r="T15">
        <v>8.0999999999999989E-2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4.5675031425270421E-2</v>
      </c>
      <c r="AE15">
        <v>0.25506527265105433</v>
      </c>
      <c r="AF15">
        <v>3.5825063612317548E-2</v>
      </c>
      <c r="AG15">
        <v>1.8922937397524506</v>
      </c>
      <c r="AH15">
        <v>1.8459004544999997</v>
      </c>
      <c r="AI15">
        <v>8.4730496197717817E-2</v>
      </c>
      <c r="AJ15">
        <v>0</v>
      </c>
      <c r="AK15">
        <v>3.3059570216694869</v>
      </c>
      <c r="AL15">
        <v>0</v>
      </c>
      <c r="AM15">
        <v>7.8481625613950917E-2</v>
      </c>
      <c r="AN15">
        <v>3.3768344280022439E-3</v>
      </c>
      <c r="AO15">
        <v>0</v>
      </c>
      <c r="AP15">
        <v>0</v>
      </c>
      <c r="AQ15">
        <v>0.17038749064850539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0.14563060000000003</v>
      </c>
      <c r="AZ15">
        <v>0</v>
      </c>
      <c r="BA15">
        <v>0.10124140000000002</v>
      </c>
      <c r="BB15">
        <v>0.14417500000000003</v>
      </c>
      <c r="BC15">
        <v>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82.37471894023146</v>
      </c>
      <c r="DN15">
        <v>2.7984138639847962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0.13118306532463431</v>
      </c>
      <c r="L16">
        <v>0.4741560062338363</v>
      </c>
      <c r="M16">
        <v>0.13241151695417522</v>
      </c>
      <c r="N16">
        <v>0.14666791508106336</v>
      </c>
      <c r="O16">
        <v>0.1629665629877475</v>
      </c>
      <c r="P16">
        <v>0.26364338037897106</v>
      </c>
      <c r="Q16">
        <v>1.9900080191761788E-2</v>
      </c>
      <c r="R16">
        <v>6.5853008109677105E-2</v>
      </c>
      <c r="S16">
        <v>3.2680431622744761E-2</v>
      </c>
      <c r="T16">
        <v>8.0999999999999989E-2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4.5675031425270421E-2</v>
      </c>
      <c r="AE16">
        <v>0.25506527265105433</v>
      </c>
      <c r="AF16">
        <v>3.5825063612317548E-2</v>
      </c>
      <c r="AG16">
        <v>1.8922937397524506</v>
      </c>
      <c r="AH16">
        <v>1.8459004544999997</v>
      </c>
      <c r="AI16">
        <v>8.4730496197717817E-2</v>
      </c>
      <c r="AJ16">
        <v>0</v>
      </c>
      <c r="AK16">
        <v>3.3059570216694869</v>
      </c>
      <c r="AL16">
        <v>0</v>
      </c>
      <c r="AM16">
        <v>7.8481625613950917E-2</v>
      </c>
      <c r="AN16">
        <v>3.3768344280022439E-3</v>
      </c>
      <c r="AO16">
        <v>0</v>
      </c>
      <c r="AP16">
        <v>0</v>
      </c>
      <c r="AQ16">
        <v>0.17038749064850539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0.14563060000000003</v>
      </c>
      <c r="AZ16">
        <v>0</v>
      </c>
      <c r="BA16">
        <v>0.10124140000000002</v>
      </c>
      <c r="BB16">
        <v>0.14417500000000003</v>
      </c>
      <c r="BC16">
        <v>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82.366461050887665</v>
      </c>
      <c r="DN16">
        <v>2.7981338197638737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0.13118306532463431</v>
      </c>
      <c r="L17">
        <v>0.4741560062338363</v>
      </c>
      <c r="M17">
        <v>0.13241151695417522</v>
      </c>
      <c r="N17">
        <v>0.14666791508106336</v>
      </c>
      <c r="O17">
        <v>0.1629665629877475</v>
      </c>
      <c r="P17">
        <v>0.26364338037897106</v>
      </c>
      <c r="Q17">
        <v>1.9900080191761788E-2</v>
      </c>
      <c r="R17">
        <v>6.5853008109677105E-2</v>
      </c>
      <c r="S17">
        <v>3.2680431622744761E-2</v>
      </c>
      <c r="T17">
        <v>8.0999999999999989E-2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4.5675031425270421E-2</v>
      </c>
      <c r="AE17">
        <v>0.25506527265105433</v>
      </c>
      <c r="AF17">
        <v>3.5825063612317548E-2</v>
      </c>
      <c r="AG17">
        <v>1.8922937397524506</v>
      </c>
      <c r="AH17">
        <v>1.8459004544999997</v>
      </c>
      <c r="AI17">
        <v>8.4730496197717817E-2</v>
      </c>
      <c r="AJ17">
        <v>0</v>
      </c>
      <c r="AK17">
        <v>3.3059570216694869</v>
      </c>
      <c r="AL17">
        <v>0</v>
      </c>
      <c r="AM17">
        <v>7.8481625613950917E-2</v>
      </c>
      <c r="AN17">
        <v>3.3768344280022439E-3</v>
      </c>
      <c r="AO17">
        <v>0</v>
      </c>
      <c r="AP17">
        <v>0</v>
      </c>
      <c r="AQ17">
        <v>0.17038749064850539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0.14563060000000003</v>
      </c>
      <c r="AZ17">
        <v>0</v>
      </c>
      <c r="BA17">
        <v>0.10124140000000002</v>
      </c>
      <c r="BB17">
        <v>0.14417500000000003</v>
      </c>
      <c r="BC17">
        <v>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82.366461050887665</v>
      </c>
      <c r="DN17">
        <v>2.7981338197638737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0.12264513175991817</v>
      </c>
      <c r="L18">
        <v>0.4741560062338363</v>
      </c>
      <c r="M18">
        <v>0.13241151695417522</v>
      </c>
      <c r="N18">
        <v>0.14666791508106336</v>
      </c>
      <c r="O18">
        <v>0.1629665629877475</v>
      </c>
      <c r="P18">
        <v>0.26364338037897106</v>
      </c>
      <c r="Q18">
        <v>1.9900080191761788E-2</v>
      </c>
      <c r="R18">
        <v>6.5853008109677105E-2</v>
      </c>
      <c r="S18">
        <v>3.2680431622744761E-2</v>
      </c>
      <c r="T18">
        <v>8.0999999999999989E-2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4.5675031425270421E-2</v>
      </c>
      <c r="AE18">
        <v>0.25506527265105433</v>
      </c>
      <c r="AF18">
        <v>3.5825063612317548E-2</v>
      </c>
      <c r="AG18">
        <v>1.8922937397524506</v>
      </c>
      <c r="AH18">
        <v>1.8459004544999997</v>
      </c>
      <c r="AI18">
        <v>8.4730496197717817E-2</v>
      </c>
      <c r="AJ18">
        <v>0</v>
      </c>
      <c r="AK18">
        <v>3.3059570216694869</v>
      </c>
      <c r="AL18">
        <v>0</v>
      </c>
      <c r="AM18">
        <v>7.8481625613950917E-2</v>
      </c>
      <c r="AN18">
        <v>3.3768344280022439E-3</v>
      </c>
      <c r="AO18">
        <v>0</v>
      </c>
      <c r="AP18">
        <v>0</v>
      </c>
      <c r="AQ18">
        <v>0.17038749064850539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0.14563060000000003</v>
      </c>
      <c r="AZ18">
        <v>0</v>
      </c>
      <c r="BA18">
        <v>0.10124140000000002</v>
      </c>
      <c r="BB18">
        <v>0.14417500000000003</v>
      </c>
      <c r="BC18">
        <v>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82.358203161543869</v>
      </c>
      <c r="DN18">
        <v>2.7978537755429507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0.11197271480402304</v>
      </c>
      <c r="L19">
        <v>0.4741560062338363</v>
      </c>
      <c r="M19">
        <v>0.13241151695417522</v>
      </c>
      <c r="N19">
        <v>0.14666791508106336</v>
      </c>
      <c r="O19">
        <v>0.1629665629877475</v>
      </c>
      <c r="P19">
        <v>0.26364338037897106</v>
      </c>
      <c r="Q19">
        <v>1.9900080191761788E-2</v>
      </c>
      <c r="R19">
        <v>6.5853008109677105E-2</v>
      </c>
      <c r="S19">
        <v>3.2680431622744761E-2</v>
      </c>
      <c r="T19">
        <v>8.0999999999999989E-2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9.1350067622448669E-2</v>
      </c>
      <c r="AE19">
        <v>0.25506527265105433</v>
      </c>
      <c r="AF19">
        <v>3.5825063612317548E-2</v>
      </c>
      <c r="AG19">
        <v>1.8922937397524506</v>
      </c>
      <c r="AH19">
        <v>1.8459004544999997</v>
      </c>
      <c r="AI19">
        <v>8.4730496197717817E-2</v>
      </c>
      <c r="AJ19">
        <v>0</v>
      </c>
      <c r="AK19">
        <v>3.3059570216694869</v>
      </c>
      <c r="AL19">
        <v>0</v>
      </c>
      <c r="AM19">
        <v>7.8481625613950917E-2</v>
      </c>
      <c r="AN19">
        <v>3.3768344280022439E-3</v>
      </c>
      <c r="AO19">
        <v>0</v>
      </c>
      <c r="AP19">
        <v>0</v>
      </c>
      <c r="AQ19">
        <v>0.17038749064850539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0.14563060000000003</v>
      </c>
      <c r="AZ19">
        <v>0</v>
      </c>
      <c r="BA19">
        <v>0.10124140000000002</v>
      </c>
      <c r="BB19">
        <v>0.14417500000000003</v>
      </c>
      <c r="BC19">
        <v>60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67.88205769560318</v>
      </c>
      <c r="DN19">
        <v>2.3090018607249228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0.11197271480402304</v>
      </c>
      <c r="L20">
        <v>0.4741560062338363</v>
      </c>
      <c r="M20">
        <v>0.13241151695417522</v>
      </c>
      <c r="N20">
        <v>0.14666791508106336</v>
      </c>
      <c r="O20">
        <v>0.1629665629877475</v>
      </c>
      <c r="P20">
        <v>0.26364338037897106</v>
      </c>
      <c r="Q20">
        <v>1.9900080191761788E-2</v>
      </c>
      <c r="R20">
        <v>6.5853008109677105E-2</v>
      </c>
      <c r="S20">
        <v>3.2680431622744761E-2</v>
      </c>
      <c r="T20">
        <v>8.0999999999999989E-2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9.1350067622448669E-2</v>
      </c>
      <c r="AE20">
        <v>0.25506527265105433</v>
      </c>
      <c r="AF20">
        <v>3.5825063612317548E-2</v>
      </c>
      <c r="AG20">
        <v>1.8922937397524506</v>
      </c>
      <c r="AH20">
        <v>1.8459004544999997</v>
      </c>
      <c r="AI20">
        <v>8.4730496197717817E-2</v>
      </c>
      <c r="AJ20">
        <v>0</v>
      </c>
      <c r="AK20">
        <v>3.3059570216694869</v>
      </c>
      <c r="AL20">
        <v>0</v>
      </c>
      <c r="AM20">
        <v>7.8481625613950917E-2</v>
      </c>
      <c r="AN20">
        <v>3.3768344280022439E-3</v>
      </c>
      <c r="AO20">
        <v>0</v>
      </c>
      <c r="AP20">
        <v>0</v>
      </c>
      <c r="AQ20">
        <v>0.11359165610896779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0.14563060000000003</v>
      </c>
      <c r="AZ20">
        <v>0</v>
      </c>
      <c r="BA20">
        <v>0.10124140000000002</v>
      </c>
      <c r="BB20">
        <v>0.14417500000000003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67.827124764078576</v>
      </c>
      <c r="DN20">
        <v>2.3071389577100008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0.11197271480402304</v>
      </c>
      <c r="L21">
        <v>0.4741560062338363</v>
      </c>
      <c r="M21">
        <v>0.13241151695417522</v>
      </c>
      <c r="N21">
        <v>0.14666791508106336</v>
      </c>
      <c r="O21">
        <v>0.1629665629877475</v>
      </c>
      <c r="P21">
        <v>0.26364338037897106</v>
      </c>
      <c r="Q21">
        <v>1.9900080191761788E-2</v>
      </c>
      <c r="R21">
        <v>6.5853008109677105E-2</v>
      </c>
      <c r="S21">
        <v>3.2680431622744761E-2</v>
      </c>
      <c r="T21">
        <v>8.0999999999999989E-2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9.1350067622448669E-2</v>
      </c>
      <c r="AE21">
        <v>0.25506527265105433</v>
      </c>
      <c r="AF21">
        <v>3.5825063612317548E-2</v>
      </c>
      <c r="AG21">
        <v>1.8922937397524506</v>
      </c>
      <c r="AH21">
        <v>1.8459004544999997</v>
      </c>
      <c r="AI21">
        <v>1.6548928707208369E-2</v>
      </c>
      <c r="AJ21">
        <v>0</v>
      </c>
      <c r="AK21">
        <v>3.3059570216694869</v>
      </c>
      <c r="AL21">
        <v>0</v>
      </c>
      <c r="AM21">
        <v>7.8481625613950917E-2</v>
      </c>
      <c r="AN21">
        <v>3.3768344280022439E-3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0.14563060000000003</v>
      </c>
      <c r="AZ21">
        <v>0</v>
      </c>
      <c r="BA21">
        <v>0.10124140000000002</v>
      </c>
      <c r="BB21">
        <v>0.14417500000000003</v>
      </c>
      <c r="BC21">
        <v>60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67.651313702654178</v>
      </c>
      <c r="DN21">
        <v>2.3011767955349125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0.11197271480402304</v>
      </c>
      <c r="L22">
        <v>0.4741560062338363</v>
      </c>
      <c r="M22">
        <v>0.13241151695417522</v>
      </c>
      <c r="N22">
        <v>0.14666791508106336</v>
      </c>
      <c r="O22">
        <v>0.1629665629877475</v>
      </c>
      <c r="P22">
        <v>0.26364338037897106</v>
      </c>
      <c r="Q22">
        <v>1.9900080191761788E-2</v>
      </c>
      <c r="R22">
        <v>6.5853008109677105E-2</v>
      </c>
      <c r="S22">
        <v>3.2680431622744761E-2</v>
      </c>
      <c r="T22">
        <v>8.0999999999999989E-2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9.1350067622448669E-2</v>
      </c>
      <c r="AE22">
        <v>0.25506527265105433</v>
      </c>
      <c r="AF22">
        <v>3.5825063612317548E-2</v>
      </c>
      <c r="AG22">
        <v>1.8922937397524506</v>
      </c>
      <c r="AH22">
        <v>1.8459004544999997</v>
      </c>
      <c r="AI22">
        <v>1.6548928707208369E-2</v>
      </c>
      <c r="AJ22">
        <v>0</v>
      </c>
      <c r="AK22">
        <v>3.3059570216694869</v>
      </c>
      <c r="AL22">
        <v>0</v>
      </c>
      <c r="AM22">
        <v>7.8481625613950917E-2</v>
      </c>
      <c r="AN22">
        <v>3.3768344280022439E-3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0.14563060000000003</v>
      </c>
      <c r="AZ22">
        <v>0</v>
      </c>
      <c r="BA22">
        <v>0.10124140000000002</v>
      </c>
      <c r="BB22">
        <v>0.14417500000000003</v>
      </c>
      <c r="BC22">
        <v>60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67.651313702654178</v>
      </c>
      <c r="DN22">
        <v>2.3011767955349125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0.10556926463048598</v>
      </c>
      <c r="L23">
        <v>0.4741560062338363</v>
      </c>
      <c r="M23">
        <v>0.13241151695417522</v>
      </c>
      <c r="N23">
        <v>0.14666791508106336</v>
      </c>
      <c r="O23">
        <v>0.1629665629877475</v>
      </c>
      <c r="P23">
        <v>0.26364338037897106</v>
      </c>
      <c r="Q23">
        <v>1.9900080191761788E-2</v>
      </c>
      <c r="R23">
        <v>6.5853008109677105E-2</v>
      </c>
      <c r="S23">
        <v>3.2680431622744761E-2</v>
      </c>
      <c r="T23">
        <v>8.0999999999999989E-2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9.1350067622448669E-2</v>
      </c>
      <c r="AE23">
        <v>0.25506527265105433</v>
      </c>
      <c r="AF23">
        <v>3.5825063612317548E-2</v>
      </c>
      <c r="AG23">
        <v>1.8922937397524506</v>
      </c>
      <c r="AH23">
        <v>2.0263884947999999</v>
      </c>
      <c r="AI23">
        <v>5.9576133460061145E-2</v>
      </c>
      <c r="AJ23">
        <v>0</v>
      </c>
      <c r="AK23">
        <v>3.3059570216694869</v>
      </c>
      <c r="AL23">
        <v>0</v>
      </c>
      <c r="AM23">
        <v>7.8481625613950917E-2</v>
      </c>
      <c r="AN23">
        <v>3.3768344280022439E-3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0.14563060000000003</v>
      </c>
      <c r="AZ23">
        <v>0</v>
      </c>
      <c r="BA23">
        <v>0.11132520000000003</v>
      </c>
      <c r="BB23">
        <v>0.14417500000000003</v>
      </c>
      <c r="BC23">
        <v>55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63.041057222318592</v>
      </c>
      <c r="DN23">
        <v>2.1386288707498173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9.7031331065769874E-2</v>
      </c>
      <c r="L24">
        <v>0.46644982581450761</v>
      </c>
      <c r="M24">
        <v>0.13241151695417522</v>
      </c>
      <c r="N24">
        <v>0.14666791508106336</v>
      </c>
      <c r="O24">
        <v>0.1629665629877475</v>
      </c>
      <c r="P24">
        <v>0.26364338037897106</v>
      </c>
      <c r="Q24">
        <v>1.4909382898795166E-2</v>
      </c>
      <c r="R24">
        <v>5.3595274500368766E-2</v>
      </c>
      <c r="S24">
        <v>2.471559480423317E-2</v>
      </c>
      <c r="T24">
        <v>8.0999999999999996E-3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9.1350067622448669E-2</v>
      </c>
      <c r="AE24">
        <v>0.25506527265105433</v>
      </c>
      <c r="AF24">
        <v>3.5825063612317548E-2</v>
      </c>
      <c r="AG24">
        <v>1.8922937397524506</v>
      </c>
      <c r="AH24">
        <v>2.4612006059999998</v>
      </c>
      <c r="AI24">
        <v>0.25882518764258283</v>
      </c>
      <c r="AJ24">
        <v>0</v>
      </c>
      <c r="AK24">
        <v>3.3059570216694869</v>
      </c>
      <c r="AL24">
        <v>0</v>
      </c>
      <c r="AM24">
        <v>7.8481625613950917E-2</v>
      </c>
      <c r="AN24">
        <v>3.3768344280022439E-3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0.14563060000000003</v>
      </c>
      <c r="AZ24">
        <v>6.0728000000000004E-2</v>
      </c>
      <c r="BA24">
        <v>0.13512300000000002</v>
      </c>
      <c r="BB24">
        <v>0.14417500000000003</v>
      </c>
      <c r="BC24">
        <v>55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63.625466412534841</v>
      </c>
      <c r="DN24">
        <v>2.1584492642112614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8.1638764070359415E-2</v>
      </c>
      <c r="L25">
        <v>0.46644982581450761</v>
      </c>
      <c r="M25">
        <v>0.13241151695417522</v>
      </c>
      <c r="N25">
        <v>0.14666791508106336</v>
      </c>
      <c r="O25">
        <v>0.1629665629877475</v>
      </c>
      <c r="P25">
        <v>0.26364338037897106</v>
      </c>
      <c r="Q25">
        <v>1.4909382898795166E-2</v>
      </c>
      <c r="R25">
        <v>4.6066522652589592E-2</v>
      </c>
      <c r="S25">
        <v>2.4264539359979052E-2</v>
      </c>
      <c r="T25">
        <v>3.7123700000000003E-2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0.13702509904771903</v>
      </c>
      <c r="AE25">
        <v>0.25506527265105433</v>
      </c>
      <c r="AF25">
        <v>3.5825063612317548E-2</v>
      </c>
      <c r="AG25">
        <v>1.8922937397524506</v>
      </c>
      <c r="AH25">
        <v>2.4612006059999998</v>
      </c>
      <c r="AI25">
        <v>0.25882518764258283</v>
      </c>
      <c r="AJ25">
        <v>0</v>
      </c>
      <c r="AK25">
        <v>3.3059570216694869</v>
      </c>
      <c r="AL25">
        <v>0</v>
      </c>
      <c r="AM25">
        <v>7.8481625613950917E-2</v>
      </c>
      <c r="AN25">
        <v>3.3768344280022439E-3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0.14563060000000003</v>
      </c>
      <c r="AZ25">
        <v>0.12145600000000001</v>
      </c>
      <c r="BA25">
        <v>0.13512300000000002</v>
      </c>
      <c r="BB25">
        <v>0.14417500000000003</v>
      </c>
      <c r="BC25">
        <v>55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63.733845246650958</v>
      </c>
      <c r="DN25">
        <v>2.1621247872329654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8.0570514044815883E-2</v>
      </c>
      <c r="L26">
        <v>0.46644982581450761</v>
      </c>
      <c r="M26">
        <v>0.13241151695417522</v>
      </c>
      <c r="N26">
        <v>0.14666791508106336</v>
      </c>
      <c r="O26">
        <v>0.1629665629877475</v>
      </c>
      <c r="P26">
        <v>0.26364338037897106</v>
      </c>
      <c r="Q26">
        <v>1.4909382898795166E-2</v>
      </c>
      <c r="R26">
        <v>4.5644624380633617E-2</v>
      </c>
      <c r="S26">
        <v>2.4264539359979052E-2</v>
      </c>
      <c r="T26">
        <v>3.7123700000000003E-2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0.13702509904771903</v>
      </c>
      <c r="AE26">
        <v>0.25506527265105433</v>
      </c>
      <c r="AF26">
        <v>3.5825063612317548E-2</v>
      </c>
      <c r="AG26">
        <v>1.8922937397524506</v>
      </c>
      <c r="AH26">
        <v>2.4612006059999998</v>
      </c>
      <c r="AI26">
        <v>0.25882518764258283</v>
      </c>
      <c r="AJ26">
        <v>0</v>
      </c>
      <c r="AK26">
        <v>3.3059570216694869</v>
      </c>
      <c r="AL26">
        <v>0</v>
      </c>
      <c r="AM26">
        <v>7.8481625613950917E-2</v>
      </c>
      <c r="AN26">
        <v>3.3768344280022439E-3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0.14563060000000003</v>
      </c>
      <c r="AZ26">
        <v>0.12145600000000001</v>
      </c>
      <c r="BA26">
        <v>0.13512300000000002</v>
      </c>
      <c r="BB26">
        <v>0.14417500000000003</v>
      </c>
      <c r="BC26">
        <v>55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63.73240397451054</v>
      </c>
      <c r="DN26">
        <v>2.162075911075878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8.0363817503560989E-2</v>
      </c>
      <c r="L27">
        <v>0.40987772782225057</v>
      </c>
      <c r="M27">
        <v>0.13241151695417522</v>
      </c>
      <c r="N27">
        <v>0.14666791508106336</v>
      </c>
      <c r="O27">
        <v>0.1629665629877475</v>
      </c>
      <c r="P27">
        <v>0.26364338037897106</v>
      </c>
      <c r="Q27">
        <v>1.062562309650983E-2</v>
      </c>
      <c r="R27">
        <v>2.9929436520668075E-2</v>
      </c>
      <c r="S27">
        <v>1.7396419991933046E-2</v>
      </c>
      <c r="T27">
        <v>4.01158E-2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0.13702509904771903</v>
      </c>
      <c r="AE27">
        <v>0.25506527265105433</v>
      </c>
      <c r="AF27">
        <v>3.5825063612317548E-2</v>
      </c>
      <c r="AG27">
        <v>1.8922937397524506</v>
      </c>
      <c r="AH27">
        <v>2.4612006059999998</v>
      </c>
      <c r="AI27">
        <v>0.25882518764258283</v>
      </c>
      <c r="AJ27">
        <v>0</v>
      </c>
      <c r="AK27">
        <v>3.3059570216694869</v>
      </c>
      <c r="AL27">
        <v>0</v>
      </c>
      <c r="AM27">
        <v>7.8481625613950917E-2</v>
      </c>
      <c r="AN27">
        <v>3.3768344280022439E-3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0.14563060000000003</v>
      </c>
      <c r="AZ27">
        <v>0.12145600000000001</v>
      </c>
      <c r="BA27">
        <v>0.13512300000000002</v>
      </c>
      <c r="BB27">
        <v>0.14417500000000003</v>
      </c>
      <c r="BC27">
        <v>55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63.654394230190995</v>
      </c>
      <c r="DN27">
        <v>2.159431893831619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8.0365635869961927E-2</v>
      </c>
      <c r="L28">
        <v>0.33780548499957819</v>
      </c>
      <c r="M28">
        <v>0.13241151695417522</v>
      </c>
      <c r="N28">
        <v>0.14666791508106336</v>
      </c>
      <c r="O28">
        <v>0.1629665629877475</v>
      </c>
      <c r="P28">
        <v>0.26364338037897106</v>
      </c>
      <c r="Q28">
        <v>1.0627538796741456E-2</v>
      </c>
      <c r="R28">
        <v>2.9500255410811731E-2</v>
      </c>
      <c r="S28">
        <v>1.7404096615332442E-2</v>
      </c>
      <c r="T28">
        <v>4.01158E-2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0.13702509904771903</v>
      </c>
      <c r="AE28">
        <v>0.25506527265105433</v>
      </c>
      <c r="AF28">
        <v>3.5825063612317548E-2</v>
      </c>
      <c r="AG28">
        <v>1.8922937397524506</v>
      </c>
      <c r="AH28">
        <v>2.4612006059999998</v>
      </c>
      <c r="AI28">
        <v>0.25882518764258283</v>
      </c>
      <c r="AJ28">
        <v>0</v>
      </c>
      <c r="AK28">
        <v>3.3059570216694869</v>
      </c>
      <c r="AL28">
        <v>0</v>
      </c>
      <c r="AM28">
        <v>7.8481625613950917E-2</v>
      </c>
      <c r="AN28">
        <v>3.3768344280022439E-3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0.14563060000000003</v>
      </c>
      <c r="AZ28">
        <v>0.12145600000000001</v>
      </c>
      <c r="BA28">
        <v>0.13512300000000002</v>
      </c>
      <c r="BB28">
        <v>0.14417500000000003</v>
      </c>
      <c r="BC28">
        <v>55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63.584281891053294</v>
      </c>
      <c r="DN28">
        <v>2.1570542197268336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8.0337217144643425E-2</v>
      </c>
      <c r="L29">
        <v>0.25898426907039868</v>
      </c>
      <c r="M29">
        <v>0.13241151695417522</v>
      </c>
      <c r="N29">
        <v>0.14666791508106336</v>
      </c>
      <c r="O29">
        <v>0.1629665629877475</v>
      </c>
      <c r="P29">
        <v>0.26364338037897106</v>
      </c>
      <c r="Q29">
        <v>1.0475598264055955E-2</v>
      </c>
      <c r="R29">
        <v>4.5644624380633617E-2</v>
      </c>
      <c r="S29">
        <v>1.7046162429207649E-2</v>
      </c>
      <c r="T29">
        <v>4.0034500000000001E-2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0.13702509904771903</v>
      </c>
      <c r="AE29">
        <v>0.25506527265105433</v>
      </c>
      <c r="AF29">
        <v>3.5825063612317548E-2</v>
      </c>
      <c r="AG29">
        <v>1.8922937397524506</v>
      </c>
      <c r="AH29">
        <v>2.4612006059999998</v>
      </c>
      <c r="AI29">
        <v>0.25882518764258283</v>
      </c>
      <c r="AJ29">
        <v>0</v>
      </c>
      <c r="AK29">
        <v>3.3059570216694869</v>
      </c>
      <c r="AL29">
        <v>0</v>
      </c>
      <c r="AM29">
        <v>7.8481625613950917E-2</v>
      </c>
      <c r="AN29">
        <v>3.3768344280022439E-3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0.14563060000000003</v>
      </c>
      <c r="AZ29">
        <v>0.18218400000000001</v>
      </c>
      <c r="BA29">
        <v>0.13512300000000002</v>
      </c>
      <c r="BB29">
        <v>0.14417500000000003</v>
      </c>
      <c r="BC29">
        <v>55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63.581797729796335</v>
      </c>
      <c r="DN29">
        <v>2.156969940580296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8.0433030902348338E-2</v>
      </c>
      <c r="L30">
        <v>0.25806046435923585</v>
      </c>
      <c r="M30">
        <v>0.13241151695417522</v>
      </c>
      <c r="N30">
        <v>0.14666791508106336</v>
      </c>
      <c r="O30">
        <v>0.1629665629877475</v>
      </c>
      <c r="P30">
        <v>0.26364338037897106</v>
      </c>
      <c r="Q30">
        <v>1.0475598264055955E-2</v>
      </c>
      <c r="R30">
        <v>4.5644624380633617E-2</v>
      </c>
      <c r="S30">
        <v>1.7046162429207649E-2</v>
      </c>
      <c r="T30">
        <v>3.70278E-2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0.13702509904771903</v>
      </c>
      <c r="AE30">
        <v>0.25506527265105433</v>
      </c>
      <c r="AF30">
        <v>3.5825063612317548E-2</v>
      </c>
      <c r="AG30">
        <v>1.8922937397524506</v>
      </c>
      <c r="AH30">
        <v>2.4612006059999998</v>
      </c>
      <c r="AI30">
        <v>5.2956557034233319E-2</v>
      </c>
      <c r="AJ30">
        <v>0</v>
      </c>
      <c r="AK30">
        <v>3.3059570216694869</v>
      </c>
      <c r="AL30">
        <v>0</v>
      </c>
      <c r="AM30">
        <v>7.8481625613950917E-2</v>
      </c>
      <c r="AN30">
        <v>3.3768344280022439E-3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0.14563060000000003</v>
      </c>
      <c r="AZ30">
        <v>0.18218400000000001</v>
      </c>
      <c r="BA30">
        <v>0.13512300000000002</v>
      </c>
      <c r="BB30">
        <v>0.14417500000000003</v>
      </c>
      <c r="BC30">
        <v>55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63.378972658449996</v>
      </c>
      <c r="DN30">
        <v>2.1500916903648291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8.0431246474233345E-2</v>
      </c>
      <c r="L31">
        <v>0.25806046435923585</v>
      </c>
      <c r="M31">
        <v>0.13241151695417522</v>
      </c>
      <c r="N31">
        <v>0.14666791508106336</v>
      </c>
      <c r="O31">
        <v>0.1629665629877475</v>
      </c>
      <c r="P31">
        <v>0.26364338037897106</v>
      </c>
      <c r="Q31">
        <v>1.0475598264055955E-2</v>
      </c>
      <c r="R31">
        <v>3.4863787886303489E-2</v>
      </c>
      <c r="S31">
        <v>1.7046162429207649E-2</v>
      </c>
      <c r="T31">
        <v>4.0034500000000001E-2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0.13702509904771903</v>
      </c>
      <c r="AE31">
        <v>0.25506527265105433</v>
      </c>
      <c r="AF31">
        <v>3.5825063612317548E-2</v>
      </c>
      <c r="AG31">
        <v>1.8922937397524506</v>
      </c>
      <c r="AH31">
        <v>2.4612006059999998</v>
      </c>
      <c r="AI31">
        <v>1.6548928707208369E-2</v>
      </c>
      <c r="AJ31">
        <v>0</v>
      </c>
      <c r="AK31">
        <v>3.3059570216694869</v>
      </c>
      <c r="AL31">
        <v>0</v>
      </c>
      <c r="AM31">
        <v>7.8481625613950917E-2</v>
      </c>
      <c r="AN31">
        <v>3.3768344280022439E-3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0.14563060000000003</v>
      </c>
      <c r="AZ31">
        <v>0.18218400000000001</v>
      </c>
      <c r="BA31">
        <v>0.13512300000000002</v>
      </c>
      <c r="BB31">
        <v>0.14417500000000003</v>
      </c>
      <c r="BC31">
        <v>60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68.166238350118974</v>
      </c>
      <c r="DN31">
        <v>2.3186424494463806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8.0433030902348338E-2</v>
      </c>
      <c r="L32">
        <v>0.25832057452502771</v>
      </c>
      <c r="M32">
        <v>0.13241151695417522</v>
      </c>
      <c r="N32">
        <v>0.14666791508106336</v>
      </c>
      <c r="O32">
        <v>0.1629665629877475</v>
      </c>
      <c r="P32">
        <v>0.26364338037897106</v>
      </c>
      <c r="Q32">
        <v>1.0475598264055955E-2</v>
      </c>
      <c r="R32">
        <v>3.4863787886303489E-2</v>
      </c>
      <c r="S32">
        <v>1.7046162429207649E-2</v>
      </c>
      <c r="T32">
        <v>4.0034500000000001E-2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0.13702509904771903</v>
      </c>
      <c r="AE32">
        <v>0.25506527265105433</v>
      </c>
      <c r="AF32">
        <v>3.5825063612317548E-2</v>
      </c>
      <c r="AG32">
        <v>1.8922937397524506</v>
      </c>
      <c r="AH32">
        <v>2.4612006059999998</v>
      </c>
      <c r="AI32">
        <v>1.6548928707208369E-2</v>
      </c>
      <c r="AJ32">
        <v>0</v>
      </c>
      <c r="AK32">
        <v>3.3059570216694869</v>
      </c>
      <c r="AL32">
        <v>0</v>
      </c>
      <c r="AM32">
        <v>7.8481625613950917E-2</v>
      </c>
      <c r="AN32">
        <v>3.3768344280022439E-3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0.14563060000000003</v>
      </c>
      <c r="AZ32">
        <v>0.18218400000000001</v>
      </c>
      <c r="BA32">
        <v>0.13512300000000002</v>
      </c>
      <c r="BB32">
        <v>0.14417500000000003</v>
      </c>
      <c r="BC32">
        <v>60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68.166491655036651</v>
      </c>
      <c r="DN32">
        <v>2.3186510391226083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8.0456507017926213E-2</v>
      </c>
      <c r="L33">
        <v>0.25832057452502771</v>
      </c>
      <c r="M33">
        <v>0.13241151695417522</v>
      </c>
      <c r="N33">
        <v>0.14666791508106336</v>
      </c>
      <c r="O33">
        <v>0.1629665629877475</v>
      </c>
      <c r="P33">
        <v>0.26364338037897106</v>
      </c>
      <c r="Q33">
        <v>1.0475598264055955E-2</v>
      </c>
      <c r="R33">
        <v>3.3825852697299E-2</v>
      </c>
      <c r="S33">
        <v>1.7046162429207649E-2</v>
      </c>
      <c r="T33">
        <v>4.01158E-2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0.13702509904771903</v>
      </c>
      <c r="AE33">
        <v>0.25506527265105433</v>
      </c>
      <c r="AF33">
        <v>3.5825063612317548E-2</v>
      </c>
      <c r="AG33">
        <v>1.8922937397524506</v>
      </c>
      <c r="AH33">
        <v>2.4612006059999998</v>
      </c>
      <c r="AI33">
        <v>1.6548928707208369E-2</v>
      </c>
      <c r="AJ33">
        <v>0</v>
      </c>
      <c r="AK33">
        <v>3.3059570216694869</v>
      </c>
      <c r="AL33">
        <v>0</v>
      </c>
      <c r="AM33">
        <v>7.8481625613950917E-2</v>
      </c>
      <c r="AN33">
        <v>3.3768344280022439E-3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0.14563060000000003</v>
      </c>
      <c r="AZ33">
        <v>0.18218400000000001</v>
      </c>
      <c r="BA33">
        <v>0.13512300000000002</v>
      </c>
      <c r="BB33">
        <v>0.14417500000000003</v>
      </c>
      <c r="BC33">
        <v>60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68.165589070546588</v>
      </c>
      <c r="DN33">
        <v>2.318620464539257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8.0458279066037613E-2</v>
      </c>
      <c r="L34">
        <v>0.25832057452502771</v>
      </c>
      <c r="M34">
        <v>0.13241151695417522</v>
      </c>
      <c r="N34">
        <v>0.14666791508106336</v>
      </c>
      <c r="O34">
        <v>0.1629665629877475</v>
      </c>
      <c r="P34">
        <v>0.26364338037897106</v>
      </c>
      <c r="Q34">
        <v>1.0475598264055955E-2</v>
      </c>
      <c r="R34">
        <v>3.3825852697299E-2</v>
      </c>
      <c r="S34">
        <v>1.7046162429207649E-2</v>
      </c>
      <c r="T34">
        <v>4.01158E-2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0.13702509904771903</v>
      </c>
      <c r="AE34">
        <v>0.25506527265105433</v>
      </c>
      <c r="AF34">
        <v>3.5825063612317548E-2</v>
      </c>
      <c r="AG34">
        <v>1.8922937397524506</v>
      </c>
      <c r="AH34">
        <v>2.4612006059999998</v>
      </c>
      <c r="AI34">
        <v>1.6548928707208369E-2</v>
      </c>
      <c r="AJ34">
        <v>0</v>
      </c>
      <c r="AK34">
        <v>3.3059570216694869</v>
      </c>
      <c r="AL34">
        <v>0</v>
      </c>
      <c r="AM34">
        <v>7.8481625613950917E-2</v>
      </c>
      <c r="AN34">
        <v>3.3768344280022439E-3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0.14563060000000003</v>
      </c>
      <c r="AZ34">
        <v>0.12145600000000001</v>
      </c>
      <c r="BA34">
        <v>0.13512300000000002</v>
      </c>
      <c r="BB34">
        <v>0.14417500000000003</v>
      </c>
      <c r="BC34">
        <v>60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68.106854584536748</v>
      </c>
      <c r="DN34">
        <v>2.3166287225972049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8.0456507017926213E-2</v>
      </c>
      <c r="L35">
        <v>0.25832057452502771</v>
      </c>
      <c r="M35">
        <v>0.13241151695417522</v>
      </c>
      <c r="N35">
        <v>0.14666791508106336</v>
      </c>
      <c r="O35">
        <v>0.1629665629877475</v>
      </c>
      <c r="P35">
        <v>0.26364338037897106</v>
      </c>
      <c r="Q35">
        <v>1.0480449837215135E-2</v>
      </c>
      <c r="R35">
        <v>3.447849501467419E-2</v>
      </c>
      <c r="S35">
        <v>1.7404096615332442E-2</v>
      </c>
      <c r="T35">
        <v>4.01158E-2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0.13702509904771903</v>
      </c>
      <c r="AE35">
        <v>0.25506527265105433</v>
      </c>
      <c r="AF35">
        <v>3.5825063612317548E-2</v>
      </c>
      <c r="AG35">
        <v>1.8922937397524506</v>
      </c>
      <c r="AH35">
        <v>2.4612006059999998</v>
      </c>
      <c r="AI35">
        <v>1.6548928707208369E-2</v>
      </c>
      <c r="AJ35">
        <v>0</v>
      </c>
      <c r="AK35">
        <v>3.3059570216694869</v>
      </c>
      <c r="AL35">
        <v>0</v>
      </c>
      <c r="AM35">
        <v>7.8481625613950917E-2</v>
      </c>
      <c r="AN35">
        <v>3.3768344280022439E-3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0.14563060000000003</v>
      </c>
      <c r="AZ35">
        <v>0.12145600000000001</v>
      </c>
      <c r="BA35">
        <v>0.13512300000000002</v>
      </c>
      <c r="BB35">
        <v>0.14417500000000003</v>
      </c>
      <c r="BC35">
        <v>60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68.107835069553417</v>
      </c>
      <c r="DN35">
        <v>2.316661893609079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8.0458279066037613E-2</v>
      </c>
      <c r="L36">
        <v>0.25832057452502771</v>
      </c>
      <c r="M36">
        <v>0.13241151695417522</v>
      </c>
      <c r="N36">
        <v>0.14666791508106336</v>
      </c>
      <c r="O36">
        <v>0.1629665629877475</v>
      </c>
      <c r="P36">
        <v>0.26364338037897106</v>
      </c>
      <c r="Q36">
        <v>1.0480449837215135E-2</v>
      </c>
      <c r="R36">
        <v>2.3513277746069969E-2</v>
      </c>
      <c r="S36">
        <v>1.7404096615332442E-2</v>
      </c>
      <c r="T36">
        <v>4.01158E-2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0.13702509904771903</v>
      </c>
      <c r="AE36">
        <v>0.25506527265105433</v>
      </c>
      <c r="AF36">
        <v>3.5825063612317548E-2</v>
      </c>
      <c r="AG36">
        <v>1.8922937397524506</v>
      </c>
      <c r="AH36">
        <v>2.4612006059999998</v>
      </c>
      <c r="AI36">
        <v>1.6548928707208369E-2</v>
      </c>
      <c r="AJ36">
        <v>0</v>
      </c>
      <c r="AK36">
        <v>3.3059570216694869</v>
      </c>
      <c r="AL36">
        <v>0</v>
      </c>
      <c r="AM36">
        <v>7.8481625613950917E-2</v>
      </c>
      <c r="AN36">
        <v>3.3768344280022439E-3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0.14563060000000003</v>
      </c>
      <c r="AZ36">
        <v>0.12145600000000001</v>
      </c>
      <c r="BA36">
        <v>0.13512300000000002</v>
      </c>
      <c r="BB36">
        <v>0.14417500000000003</v>
      </c>
      <c r="BC36">
        <v>60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68.097231224658572</v>
      </c>
      <c r="DN36">
        <v>2.316302293283433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8.0458574265090579E-2</v>
      </c>
      <c r="L37">
        <v>0.25832057452502771</v>
      </c>
      <c r="M37">
        <v>0.13241151695417522</v>
      </c>
      <c r="N37">
        <v>0.14666791508106336</v>
      </c>
      <c r="O37">
        <v>0.1629665629877475</v>
      </c>
      <c r="P37">
        <v>0.26364338037897106</v>
      </c>
      <c r="Q37">
        <v>1.0480449837215135E-2</v>
      </c>
      <c r="R37">
        <v>2.4125727548042555E-2</v>
      </c>
      <c r="S37">
        <v>1.7404096615332442E-2</v>
      </c>
      <c r="T37">
        <v>4.0622899999999997E-2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0.1510784477846637</v>
      </c>
      <c r="AD37">
        <v>0.13702509904771903</v>
      </c>
      <c r="AE37">
        <v>0.25506527265105433</v>
      </c>
      <c r="AF37">
        <v>3.5825063612317548E-2</v>
      </c>
      <c r="AG37">
        <v>1.8922937397524506</v>
      </c>
      <c r="AH37">
        <v>2.4612006059999998</v>
      </c>
      <c r="AI37">
        <v>7.9434842965766722E-2</v>
      </c>
      <c r="AJ37">
        <v>0</v>
      </c>
      <c r="AK37">
        <v>3.3059570216694869</v>
      </c>
      <c r="AL37">
        <v>0</v>
      </c>
      <c r="AM37">
        <v>7.8481625613950917E-2</v>
      </c>
      <c r="AN37">
        <v>3.3768344280022439E-3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0.14563060000000003</v>
      </c>
      <c r="AZ37">
        <v>0.12145600000000001</v>
      </c>
      <c r="BA37">
        <v>0.13512300000000002</v>
      </c>
      <c r="BB37">
        <v>0.14417500000000003</v>
      </c>
      <c r="BC37">
        <v>60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68.159137630122018</v>
      </c>
      <c r="DN37">
        <v>2.3184016470795692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8.0458574265090579E-2</v>
      </c>
      <c r="L38">
        <v>0.25832057452502771</v>
      </c>
      <c r="M38">
        <v>0.13241151695417522</v>
      </c>
      <c r="N38">
        <v>0.14666791508106336</v>
      </c>
      <c r="O38">
        <v>0.1629665629877475</v>
      </c>
      <c r="P38">
        <v>0.26364338037897106</v>
      </c>
      <c r="Q38">
        <v>1.0480449837215135E-2</v>
      </c>
      <c r="R38">
        <v>2.4125727548042555E-2</v>
      </c>
      <c r="S38">
        <v>1.7404096615332442E-2</v>
      </c>
      <c r="T38">
        <v>4.0622899999999997E-2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0.1510784477846637</v>
      </c>
      <c r="AD38">
        <v>0.13702509904771903</v>
      </c>
      <c r="AE38">
        <v>0.25506527265105433</v>
      </c>
      <c r="AF38">
        <v>3.5825063612317548E-2</v>
      </c>
      <c r="AG38">
        <v>1.8922937397524506</v>
      </c>
      <c r="AH38">
        <v>2.4612006059999998</v>
      </c>
      <c r="AI38">
        <v>7.9434842965766722E-2</v>
      </c>
      <c r="AJ38">
        <v>0</v>
      </c>
      <c r="AK38">
        <v>3.3059570216694869</v>
      </c>
      <c r="AL38">
        <v>0</v>
      </c>
      <c r="AM38">
        <v>7.8481625613950917E-2</v>
      </c>
      <c r="AN38">
        <v>3.3768344280022439E-3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0.14563060000000003</v>
      </c>
      <c r="AZ38">
        <v>0.12145600000000001</v>
      </c>
      <c r="BA38">
        <v>0.13512300000000002</v>
      </c>
      <c r="BB38">
        <v>0.14417500000000003</v>
      </c>
      <c r="BC38">
        <v>60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68.159137630122018</v>
      </c>
      <c r="DN38">
        <v>2.3184016470795692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8.0550695579977127E-2</v>
      </c>
      <c r="L39">
        <v>0.25997037302825726</v>
      </c>
      <c r="M39">
        <v>0.13241151695417522</v>
      </c>
      <c r="N39">
        <v>0.14666791508106336</v>
      </c>
      <c r="O39">
        <v>0.1629665629877475</v>
      </c>
      <c r="P39">
        <v>0.26364338037897106</v>
      </c>
      <c r="Q39">
        <v>1.1442957846785531E-2</v>
      </c>
      <c r="R39">
        <v>2.4125727548042555E-2</v>
      </c>
      <c r="S39">
        <v>1.7461150219832369E-2</v>
      </c>
      <c r="T39">
        <v>4.0888799999999989E-2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0.1510784477846637</v>
      </c>
      <c r="AD39">
        <v>9.1350067622448669E-2</v>
      </c>
      <c r="AE39">
        <v>0.25506527265105433</v>
      </c>
      <c r="AF39">
        <v>2.7087240217964822E-2</v>
      </c>
      <c r="AG39">
        <v>1.8922937397524506</v>
      </c>
      <c r="AH39">
        <v>2.4612006059999998</v>
      </c>
      <c r="AI39">
        <v>7.9434842965766722E-2</v>
      </c>
      <c r="AJ39">
        <v>0</v>
      </c>
      <c r="AK39">
        <v>3.3059570216694869</v>
      </c>
      <c r="AL39">
        <v>0</v>
      </c>
      <c r="AM39">
        <v>7.8481625613950917E-2</v>
      </c>
      <c r="AN39">
        <v>3.3768344280022439E-3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0.14563060000000003</v>
      </c>
      <c r="AZ39">
        <v>0.12145600000000001</v>
      </c>
      <c r="BA39">
        <v>0.13512300000000002</v>
      </c>
      <c r="BB39">
        <v>0.14417500000000003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58.439437530548176</v>
      </c>
      <c r="DN39">
        <v>1.986716273265974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8.0550695579977127E-2</v>
      </c>
      <c r="L40">
        <v>0.25997037302825726</v>
      </c>
      <c r="M40">
        <v>0.13241151695417522</v>
      </c>
      <c r="N40">
        <v>0.14666791508106336</v>
      </c>
      <c r="O40">
        <v>0.1629665629877475</v>
      </c>
      <c r="P40">
        <v>0.26364338037897106</v>
      </c>
      <c r="Q40">
        <v>1.1442957846785531E-2</v>
      </c>
      <c r="R40">
        <v>2.4125727548042555E-2</v>
      </c>
      <c r="S40">
        <v>1.7461150219832369E-2</v>
      </c>
      <c r="T40">
        <v>4.0888799999999989E-2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0.1510784477846637</v>
      </c>
      <c r="AD40">
        <v>9.1350067622448669E-2</v>
      </c>
      <c r="AE40">
        <v>0.25506527265105433</v>
      </c>
      <c r="AF40">
        <v>2.7087240217964822E-2</v>
      </c>
      <c r="AG40">
        <v>1.8922937397524506</v>
      </c>
      <c r="AH40">
        <v>2.0263884947999999</v>
      </c>
      <c r="AI40">
        <v>7.9434842965766722E-2</v>
      </c>
      <c r="AJ40">
        <v>0</v>
      </c>
      <c r="AK40">
        <v>3.3059570216694869</v>
      </c>
      <c r="AL40">
        <v>0</v>
      </c>
      <c r="AM40">
        <v>7.8481625613950917E-2</v>
      </c>
      <c r="AN40">
        <v>3.3768344280022439E-3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0.14563060000000003</v>
      </c>
      <c r="AZ40">
        <v>0.12145600000000001</v>
      </c>
      <c r="BA40">
        <v>0.11132520000000003</v>
      </c>
      <c r="BB40">
        <v>0.14417500000000003</v>
      </c>
      <c r="BC40">
        <v>50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57.995869943248181</v>
      </c>
      <c r="DN40">
        <v>1.9716739493659743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8.0549541891704213E-2</v>
      </c>
      <c r="L41">
        <v>0.25997037302825726</v>
      </c>
      <c r="M41">
        <v>0.13241151695417522</v>
      </c>
      <c r="N41">
        <v>0.14666791508106336</v>
      </c>
      <c r="O41">
        <v>0.1629665629877475</v>
      </c>
      <c r="P41">
        <v>0.26364338037897106</v>
      </c>
      <c r="Q41">
        <v>1.1442957846785531E-2</v>
      </c>
      <c r="R41">
        <v>2.4478383026384321E-2</v>
      </c>
      <c r="S41">
        <v>1.7461150219832369E-2</v>
      </c>
      <c r="T41">
        <v>4.0888799999999989E-2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0.1510784477846637</v>
      </c>
      <c r="AD41">
        <v>9.1350067622448669E-2</v>
      </c>
      <c r="AE41">
        <v>0.25506527265105433</v>
      </c>
      <c r="AF41">
        <v>2.7087240217964822E-2</v>
      </c>
      <c r="AG41">
        <v>1.8922937397524506</v>
      </c>
      <c r="AH41">
        <v>2.0263884947999999</v>
      </c>
      <c r="AI41">
        <v>0</v>
      </c>
      <c r="AJ41">
        <v>0</v>
      </c>
      <c r="AK41">
        <v>3.3059570216694869</v>
      </c>
      <c r="AL41">
        <v>0</v>
      </c>
      <c r="AM41">
        <v>7.8481625613950917E-2</v>
      </c>
      <c r="AN41">
        <v>3.3768344280022439E-3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0.14563060000000003</v>
      </c>
      <c r="AZ41">
        <v>0.12145600000000001</v>
      </c>
      <c r="BA41">
        <v>0.11132520000000003</v>
      </c>
      <c r="BB41">
        <v>0.14417500000000003</v>
      </c>
      <c r="BC41">
        <v>52.55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60.389380533215004</v>
      </c>
      <c r="DN41">
        <v>2.0490800182234414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8.0549541891704213E-2</v>
      </c>
      <c r="L42">
        <v>0.25997037302825726</v>
      </c>
      <c r="M42">
        <v>0.13241151695417522</v>
      </c>
      <c r="N42">
        <v>0.14666791508106336</v>
      </c>
      <c r="O42">
        <v>0.1629665629877475</v>
      </c>
      <c r="P42">
        <v>0.26364338037897106</v>
      </c>
      <c r="Q42">
        <v>1.1442957846785531E-2</v>
      </c>
      <c r="R42">
        <v>2.4478383026384321E-2</v>
      </c>
      <c r="S42">
        <v>1.7461150219832369E-2</v>
      </c>
      <c r="T42">
        <v>4.0888799999999989E-2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0.1510784477846637</v>
      </c>
      <c r="AD42">
        <v>9.1350067622448669E-2</v>
      </c>
      <c r="AE42">
        <v>0.25506527265105433</v>
      </c>
      <c r="AF42">
        <v>2.7087240217964822E-2</v>
      </c>
      <c r="AG42">
        <v>1.8922937397524506</v>
      </c>
      <c r="AH42">
        <v>2.0263884947999999</v>
      </c>
      <c r="AI42">
        <v>0</v>
      </c>
      <c r="AJ42">
        <v>0</v>
      </c>
      <c r="AK42">
        <v>3.3059570216694869</v>
      </c>
      <c r="AL42">
        <v>0</v>
      </c>
      <c r="AM42">
        <v>7.8481625613950917E-2</v>
      </c>
      <c r="AN42">
        <v>3.3768344280022439E-3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0.14563060000000003</v>
      </c>
      <c r="AZ42">
        <v>0.12145600000000001</v>
      </c>
      <c r="BA42">
        <v>0.11132520000000003</v>
      </c>
      <c r="BB42">
        <v>0.14417500000000003</v>
      </c>
      <c r="BC42">
        <v>52.55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60.389380533215004</v>
      </c>
      <c r="DN42">
        <v>2.0490800182234414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8.0524691809167409E-2</v>
      </c>
      <c r="L43">
        <v>0.25997037302825726</v>
      </c>
      <c r="M43">
        <v>0.13241151695417522</v>
      </c>
      <c r="N43">
        <v>0.14666791508106336</v>
      </c>
      <c r="O43">
        <v>0.1629665629877475</v>
      </c>
      <c r="P43">
        <v>0.26364338037897106</v>
      </c>
      <c r="Q43">
        <v>5.7719338460348298E-3</v>
      </c>
      <c r="R43">
        <v>2.283351408528515E-2</v>
      </c>
      <c r="S43">
        <v>1.2237784110248024E-2</v>
      </c>
      <c r="T43">
        <v>8.0999999999999996E-3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0.1510784477846637</v>
      </c>
      <c r="AD43">
        <v>9.1350067622448669E-2</v>
      </c>
      <c r="AE43">
        <v>0.25506527265105433</v>
      </c>
      <c r="AF43">
        <v>2.7087240217964822E-2</v>
      </c>
      <c r="AG43">
        <v>1.8922937397524506</v>
      </c>
      <c r="AH43">
        <v>2.0263884947999999</v>
      </c>
      <c r="AI43">
        <v>0</v>
      </c>
      <c r="AJ43">
        <v>0</v>
      </c>
      <c r="AK43">
        <v>3.3059570216694869</v>
      </c>
      <c r="AL43">
        <v>0</v>
      </c>
      <c r="AM43">
        <v>7.8481625613950917E-2</v>
      </c>
      <c r="AN43">
        <v>3.3768344280022439E-3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0.14563060000000003</v>
      </c>
      <c r="AZ43">
        <v>0.12145600000000001</v>
      </c>
      <c r="BA43">
        <v>0.11132520000000003</v>
      </c>
      <c r="BB43">
        <v>0.14417500000000003</v>
      </c>
      <c r="BC43">
        <v>63.08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70.525514109205318</v>
      </c>
      <c r="DN43">
        <v>2.3975935330991511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7.768292472079727E-2</v>
      </c>
      <c r="L44">
        <v>0.25997037302825726</v>
      </c>
      <c r="M44">
        <v>0.13241151695417522</v>
      </c>
      <c r="N44">
        <v>0.14666791508106336</v>
      </c>
      <c r="O44">
        <v>0.1629665629877475</v>
      </c>
      <c r="P44">
        <v>0.26364338037897106</v>
      </c>
      <c r="Q44">
        <v>5.7719338460348298E-3</v>
      </c>
      <c r="R44">
        <v>2.283351408528515E-2</v>
      </c>
      <c r="S44">
        <v>1.2237784110248024E-2</v>
      </c>
      <c r="T44">
        <v>8.0999999999999996E-3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0.1510784477846637</v>
      </c>
      <c r="AD44">
        <v>9.1350067622448669E-2</v>
      </c>
      <c r="AE44">
        <v>0.25506527265105433</v>
      </c>
      <c r="AF44">
        <v>2.7087240217964822E-2</v>
      </c>
      <c r="AG44">
        <v>1.8922937397524506</v>
      </c>
      <c r="AH44">
        <v>1.5197913710999997</v>
      </c>
      <c r="AI44">
        <v>0</v>
      </c>
      <c r="AJ44">
        <v>0</v>
      </c>
      <c r="AK44">
        <v>3.3059570216694869</v>
      </c>
      <c r="AL44">
        <v>0</v>
      </c>
      <c r="AM44">
        <v>7.8481625613950917E-2</v>
      </c>
      <c r="AN44">
        <v>3.3768344280022439E-3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0.14563060000000003</v>
      </c>
      <c r="AZ44">
        <v>0.12145600000000001</v>
      </c>
      <c r="BA44">
        <v>8.3493800000000007E-2</v>
      </c>
      <c r="BB44">
        <v>0.14417500000000003</v>
      </c>
      <c r="BC44">
        <v>63.08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70.005866315331815</v>
      </c>
      <c r="DN44">
        <v>2.3799710361842861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7.768292472079727E-2</v>
      </c>
      <c r="L45">
        <v>0.25927077569512424</v>
      </c>
      <c r="M45">
        <v>0.13241151695417522</v>
      </c>
      <c r="N45">
        <v>0.14666791508106336</v>
      </c>
      <c r="O45">
        <v>0.1629665629877475</v>
      </c>
      <c r="P45">
        <v>0.26364338037897106</v>
      </c>
      <c r="Q45">
        <v>5.7719338460348298E-3</v>
      </c>
      <c r="R45">
        <v>2.283351408528515E-2</v>
      </c>
      <c r="S45">
        <v>1.2237784110248024E-2</v>
      </c>
      <c r="T45">
        <v>8.0999999999999996E-3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0.23544474454548978</v>
      </c>
      <c r="AC45">
        <v>0.1510784477846637</v>
      </c>
      <c r="AD45">
        <v>9.1350067622448669E-2</v>
      </c>
      <c r="AE45">
        <v>0.25506527265105433</v>
      </c>
      <c r="AF45">
        <v>2.7087240217964822E-2</v>
      </c>
      <c r="AG45">
        <v>1.8922937397524506</v>
      </c>
      <c r="AH45">
        <v>1.0131942474</v>
      </c>
      <c r="AI45">
        <v>0</v>
      </c>
      <c r="AJ45">
        <v>0</v>
      </c>
      <c r="AK45">
        <v>3.3059570216694869</v>
      </c>
      <c r="AL45">
        <v>0</v>
      </c>
      <c r="AM45">
        <v>7.8481625613950917E-2</v>
      </c>
      <c r="AN45">
        <v>3.3768344280022439E-3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0.14563060000000003</v>
      </c>
      <c r="AZ45">
        <v>0.12145600000000001</v>
      </c>
      <c r="BA45">
        <v>5.5662600000000007E-2</v>
      </c>
      <c r="BB45">
        <v>0.14417500000000003</v>
      </c>
      <c r="BC45">
        <v>49.8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56.648290628180092</v>
      </c>
      <c r="DN45">
        <v>1.9224188023028894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7.768292472079727E-2</v>
      </c>
      <c r="L46">
        <v>0.25927077569512424</v>
      </c>
      <c r="M46">
        <v>0.13241151695417522</v>
      </c>
      <c r="N46">
        <v>0.14666791508106336</v>
      </c>
      <c r="O46">
        <v>0.1629665629877475</v>
      </c>
      <c r="P46">
        <v>0.26364338037897106</v>
      </c>
      <c r="Q46">
        <v>5.7719338460348298E-3</v>
      </c>
      <c r="R46">
        <v>2.283351408528515E-2</v>
      </c>
      <c r="S46">
        <v>1.2237784110248024E-2</v>
      </c>
      <c r="T46">
        <v>8.0999999999999996E-3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0.23544474454548978</v>
      </c>
      <c r="AC46">
        <v>0.1510784477846637</v>
      </c>
      <c r="AD46">
        <v>9.1350067622448669E-2</v>
      </c>
      <c r="AE46">
        <v>0.25506527265105433</v>
      </c>
      <c r="AF46">
        <v>2.7087240217964822E-2</v>
      </c>
      <c r="AG46">
        <v>1.8922937397524506</v>
      </c>
      <c r="AH46">
        <v>1.0131942474</v>
      </c>
      <c r="AI46">
        <v>0</v>
      </c>
      <c r="AJ46">
        <v>0</v>
      </c>
      <c r="AK46">
        <v>3.3059570216694869</v>
      </c>
      <c r="AL46">
        <v>0</v>
      </c>
      <c r="AM46">
        <v>7.8481625613950917E-2</v>
      </c>
      <c r="AN46">
        <v>3.3768344280022439E-3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0.14563060000000003</v>
      </c>
      <c r="AZ46">
        <v>6.0728000000000004E-2</v>
      </c>
      <c r="BA46">
        <v>5.5662600000000007E-2</v>
      </c>
      <c r="BB46">
        <v>0.14417500000000003</v>
      </c>
      <c r="BC46">
        <v>49.8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56.589554528180088</v>
      </c>
      <c r="DN46">
        <v>1.9204269023028893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7.768292472079727E-2</v>
      </c>
      <c r="L47">
        <v>0.25927077569512424</v>
      </c>
      <c r="M47">
        <v>0.13241151695417522</v>
      </c>
      <c r="N47">
        <v>0.14666791508106336</v>
      </c>
      <c r="O47">
        <v>0.1629665629877475</v>
      </c>
      <c r="P47">
        <v>0.26364338037897106</v>
      </c>
      <c r="Q47">
        <v>5.7719338460348298E-3</v>
      </c>
      <c r="R47">
        <v>2.283351408528515E-2</v>
      </c>
      <c r="S47">
        <v>1.2237784110248024E-2</v>
      </c>
      <c r="T47">
        <v>8.0999999999999996E-3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0.23544474454548978</v>
      </c>
      <c r="AC47">
        <v>0.1510784477846637</v>
      </c>
      <c r="AD47">
        <v>9.1350067622448669E-2</v>
      </c>
      <c r="AE47">
        <v>0.25506527265105433</v>
      </c>
      <c r="AF47">
        <v>2.7087240217964822E-2</v>
      </c>
      <c r="AG47">
        <v>1.8922937397524506</v>
      </c>
      <c r="AH47">
        <v>0.41430209579999999</v>
      </c>
      <c r="AI47">
        <v>0</v>
      </c>
      <c r="AJ47">
        <v>0</v>
      </c>
      <c r="AK47">
        <v>3.3059570216694869</v>
      </c>
      <c r="AL47">
        <v>0</v>
      </c>
      <c r="AM47">
        <v>7.8481625613950917E-2</v>
      </c>
      <c r="AN47">
        <v>3.3768344280022439E-3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0.14563060000000003</v>
      </c>
      <c r="AZ47">
        <v>0</v>
      </c>
      <c r="BA47">
        <v>2.2587800000000005E-2</v>
      </c>
      <c r="BB47">
        <v>0.14417500000000003</v>
      </c>
      <c r="BC47">
        <v>72.739999999999995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78.099579934880083</v>
      </c>
      <c r="DN47">
        <v>2.6577065440028944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7.768292472079727E-2</v>
      </c>
      <c r="L48">
        <v>0.25927077569512424</v>
      </c>
      <c r="M48">
        <v>0.13236554467439257</v>
      </c>
      <c r="N48">
        <v>0.14666791508106336</v>
      </c>
      <c r="O48">
        <v>0.1629665629877475</v>
      </c>
      <c r="P48">
        <v>0.26364338037897106</v>
      </c>
      <c r="Q48">
        <v>5.7719338460348298E-3</v>
      </c>
      <c r="R48">
        <v>2.283351408528515E-2</v>
      </c>
      <c r="S48">
        <v>1.2237784110248024E-2</v>
      </c>
      <c r="T48">
        <v>8.0999999999999996E-3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0.23544474454548978</v>
      </c>
      <c r="AC48">
        <v>0.1510784477846637</v>
      </c>
      <c r="AD48">
        <v>9.1350067622448669E-2</v>
      </c>
      <c r="AE48">
        <v>0.25506527265105433</v>
      </c>
      <c r="AF48">
        <v>2.7087240217964822E-2</v>
      </c>
      <c r="AG48">
        <v>1.8922937397524506</v>
      </c>
      <c r="AH48">
        <v>0.41020010099999998</v>
      </c>
      <c r="AI48">
        <v>0</v>
      </c>
      <c r="AJ48">
        <v>0</v>
      </c>
      <c r="AK48">
        <v>3.3059570216694869</v>
      </c>
      <c r="AL48">
        <v>0</v>
      </c>
      <c r="AM48">
        <v>7.8481625613950917E-2</v>
      </c>
      <c r="AN48">
        <v>3.3768344280022439E-3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0.14563060000000003</v>
      </c>
      <c r="AZ48">
        <v>0</v>
      </c>
      <c r="BA48">
        <v>2.2587800000000005E-2</v>
      </c>
      <c r="BB48">
        <v>0.14417500000000003</v>
      </c>
      <c r="BC48">
        <v>72.739999999999995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78.095568026088358</v>
      </c>
      <c r="DN48">
        <v>2.6575704857148263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7.768292472079727E-2</v>
      </c>
      <c r="L49">
        <v>0.25927077569512424</v>
      </c>
      <c r="M49">
        <v>0.13236554467439257</v>
      </c>
      <c r="N49">
        <v>0.14666791508106336</v>
      </c>
      <c r="O49">
        <v>0.1629665629877475</v>
      </c>
      <c r="P49">
        <v>0.26364338037897106</v>
      </c>
      <c r="Q49">
        <v>5.7719338460348298E-3</v>
      </c>
      <c r="R49">
        <v>2.283351408528515E-2</v>
      </c>
      <c r="S49">
        <v>1.2237784110248024E-2</v>
      </c>
      <c r="T49">
        <v>8.0999999999999996E-3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0.23544474454548978</v>
      </c>
      <c r="AC49">
        <v>0.1510784477846637</v>
      </c>
      <c r="AD49">
        <v>9.1350067622448669E-2</v>
      </c>
      <c r="AE49">
        <v>0.25506527265105433</v>
      </c>
      <c r="AF49">
        <v>2.7087240217964822E-2</v>
      </c>
      <c r="AG49">
        <v>1.8922937397524506</v>
      </c>
      <c r="AH49">
        <v>0</v>
      </c>
      <c r="AI49">
        <v>0</v>
      </c>
      <c r="AJ49">
        <v>0</v>
      </c>
      <c r="AK49">
        <v>3.3059570216694869</v>
      </c>
      <c r="AL49">
        <v>0</v>
      </c>
      <c r="AM49">
        <v>7.8481625613950917E-2</v>
      </c>
      <c r="AN49">
        <v>3.3768344280022439E-3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0.14563060000000003</v>
      </c>
      <c r="AZ49">
        <v>0</v>
      </c>
      <c r="BA49">
        <v>0</v>
      </c>
      <c r="BB49">
        <v>0.14417500000000003</v>
      </c>
      <c r="BC49">
        <v>75.95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80.786975590388366</v>
      </c>
      <c r="DN49">
        <v>2.7433750204148346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7.768292472079727E-2</v>
      </c>
      <c r="L50">
        <v>0.25927077569512424</v>
      </c>
      <c r="M50">
        <v>0.13236554467439257</v>
      </c>
      <c r="N50">
        <v>0.14666791508106336</v>
      </c>
      <c r="O50">
        <v>0.1629665629877475</v>
      </c>
      <c r="P50">
        <v>0.26364338037897106</v>
      </c>
      <c r="Q50">
        <v>5.7719338460348298E-3</v>
      </c>
      <c r="R50">
        <v>2.283351408528515E-2</v>
      </c>
      <c r="S50">
        <v>1.2237784110248024E-2</v>
      </c>
      <c r="T50">
        <v>8.0999999999999996E-3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0.23544474454548978</v>
      </c>
      <c r="AC50">
        <v>0.1510784477846637</v>
      </c>
      <c r="AD50">
        <v>9.1350067622448669E-2</v>
      </c>
      <c r="AE50">
        <v>0.25506527265105433</v>
      </c>
      <c r="AF50">
        <v>2.7087240217964822E-2</v>
      </c>
      <c r="AG50">
        <v>1.8922937397524506</v>
      </c>
      <c r="AH50">
        <v>0</v>
      </c>
      <c r="AI50">
        <v>0</v>
      </c>
      <c r="AJ50">
        <v>0</v>
      </c>
      <c r="AK50">
        <v>3.3059570216694869</v>
      </c>
      <c r="AL50">
        <v>0</v>
      </c>
      <c r="AM50">
        <v>7.8481625613950917E-2</v>
      </c>
      <c r="AN50">
        <v>3.3768344280022439E-3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0.14563060000000003</v>
      </c>
      <c r="AZ50">
        <v>0</v>
      </c>
      <c r="BA50">
        <v>0</v>
      </c>
      <c r="BB50">
        <v>0.14417500000000003</v>
      </c>
      <c r="BC50">
        <v>75.95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80.786975590388366</v>
      </c>
      <c r="DN50">
        <v>2.7433750204148346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7.7503214666505352E-2</v>
      </c>
      <c r="L51">
        <v>0.25927077569512424</v>
      </c>
      <c r="M51">
        <v>0.13236554467439257</v>
      </c>
      <c r="N51">
        <v>0.14666791508106336</v>
      </c>
      <c r="O51">
        <v>0.1629665629877475</v>
      </c>
      <c r="P51">
        <v>0.26364338037897106</v>
      </c>
      <c r="Q51">
        <v>5.7719338460348298E-3</v>
      </c>
      <c r="R51">
        <v>2.283351408528515E-2</v>
      </c>
      <c r="S51">
        <v>1.2237784110248024E-2</v>
      </c>
      <c r="T51">
        <v>8.0999999999999996E-3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0.23544474454548978</v>
      </c>
      <c r="AC51">
        <v>0.1510784477846637</v>
      </c>
      <c r="AD51">
        <v>9.1350067622448669E-2</v>
      </c>
      <c r="AE51">
        <v>0.25506527265105433</v>
      </c>
      <c r="AF51">
        <v>2.7087240217964822E-2</v>
      </c>
      <c r="AG51">
        <v>1.8922937397524506</v>
      </c>
      <c r="AH51">
        <v>0</v>
      </c>
      <c r="AI51">
        <v>0</v>
      </c>
      <c r="AJ51">
        <v>0</v>
      </c>
      <c r="AK51">
        <v>3.3059570216694869</v>
      </c>
      <c r="AL51">
        <v>0</v>
      </c>
      <c r="AM51">
        <v>7.8481625613950917E-2</v>
      </c>
      <c r="AN51">
        <v>3.3768344280022439E-3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0.14563060000000003</v>
      </c>
      <c r="AZ51">
        <v>0</v>
      </c>
      <c r="BA51">
        <v>0</v>
      </c>
      <c r="BB51">
        <v>0.14417500000000003</v>
      </c>
      <c r="BC51">
        <v>76.150000000000006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80.976801774709955</v>
      </c>
      <c r="DN51">
        <v>2.7533691260389408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7.7503140813380042E-2</v>
      </c>
      <c r="L52">
        <v>0.25927077569512424</v>
      </c>
      <c r="M52">
        <v>0.13236554467439257</v>
      </c>
      <c r="N52">
        <v>0.14666791508106336</v>
      </c>
      <c r="O52">
        <v>0.1629665629877475</v>
      </c>
      <c r="P52">
        <v>0.26364338037897106</v>
      </c>
      <c r="Q52">
        <v>5.7719338460348298E-3</v>
      </c>
      <c r="R52">
        <v>2.283351408528515E-2</v>
      </c>
      <c r="S52">
        <v>1.2237784110248024E-2</v>
      </c>
      <c r="T52">
        <v>8.0999999999999996E-3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0.23544474454548978</v>
      </c>
      <c r="AC52">
        <v>0.1510784477846637</v>
      </c>
      <c r="AD52">
        <v>9.1350067622448669E-2</v>
      </c>
      <c r="AE52">
        <v>0.25506527265105433</v>
      </c>
      <c r="AF52">
        <v>2.7087240217964822E-2</v>
      </c>
      <c r="AG52">
        <v>1.8922937397524506</v>
      </c>
      <c r="AH52">
        <v>0</v>
      </c>
      <c r="AI52">
        <v>0</v>
      </c>
      <c r="AJ52">
        <v>0</v>
      </c>
      <c r="AK52">
        <v>3.3059570216694869</v>
      </c>
      <c r="AL52">
        <v>0</v>
      </c>
      <c r="AM52">
        <v>7.8481625613950917E-2</v>
      </c>
      <c r="AN52">
        <v>3.3768344280022439E-3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0.14563060000000003</v>
      </c>
      <c r="AZ52">
        <v>0</v>
      </c>
      <c r="BA52">
        <v>0</v>
      </c>
      <c r="BB52">
        <v>0.14417500000000003</v>
      </c>
      <c r="BC52">
        <v>76.150000000000006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80.976801703204771</v>
      </c>
      <c r="DN52">
        <v>2.7533691236910092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7.7503140813380042E-2</v>
      </c>
      <c r="L53">
        <v>0.25927077569512424</v>
      </c>
      <c r="M53">
        <v>0.13236554467439257</v>
      </c>
      <c r="N53">
        <v>0.14666791508106336</v>
      </c>
      <c r="O53">
        <v>0.1629665629877475</v>
      </c>
      <c r="P53">
        <v>0.26364338037897106</v>
      </c>
      <c r="Q53">
        <v>5.7719338460348298E-3</v>
      </c>
      <c r="R53">
        <v>2.283351408528515E-2</v>
      </c>
      <c r="S53">
        <v>1.2237784110248024E-2</v>
      </c>
      <c r="T53">
        <v>8.0999999999999996E-3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0.23544474454548978</v>
      </c>
      <c r="AC53">
        <v>0.1510784477846637</v>
      </c>
      <c r="AD53">
        <v>9.1350067622448669E-2</v>
      </c>
      <c r="AE53">
        <v>0.25506527265105433</v>
      </c>
      <c r="AF53">
        <v>2.7087240217964822E-2</v>
      </c>
      <c r="AG53">
        <v>1.8922937397524506</v>
      </c>
      <c r="AH53">
        <v>0</v>
      </c>
      <c r="AI53">
        <v>0</v>
      </c>
      <c r="AJ53">
        <v>0</v>
      </c>
      <c r="AK53">
        <v>3.3059570216694869</v>
      </c>
      <c r="AL53">
        <v>0</v>
      </c>
      <c r="AM53">
        <v>7.8481625613950917E-2</v>
      </c>
      <c r="AN53">
        <v>3.3768344280022439E-3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0.14563060000000003</v>
      </c>
      <c r="AZ53">
        <v>0</v>
      </c>
      <c r="BA53">
        <v>0</v>
      </c>
      <c r="BB53">
        <v>0.14417500000000003</v>
      </c>
      <c r="BC53">
        <v>76.150000000000006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80.976801703204771</v>
      </c>
      <c r="DN53">
        <v>2.7533691236910092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7.7503140813380042E-2</v>
      </c>
      <c r="L54">
        <v>0.25927077569512424</v>
      </c>
      <c r="M54">
        <v>0.13236554467439257</v>
      </c>
      <c r="N54">
        <v>0.14666791508106336</v>
      </c>
      <c r="O54">
        <v>0.1629665629877475</v>
      </c>
      <c r="P54">
        <v>0.26364338037897106</v>
      </c>
      <c r="Q54">
        <v>5.7719338460348298E-3</v>
      </c>
      <c r="R54">
        <v>2.283351408528515E-2</v>
      </c>
      <c r="S54">
        <v>1.2237784110248024E-2</v>
      </c>
      <c r="T54">
        <v>8.0999999999999996E-3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0.23544474454548978</v>
      </c>
      <c r="AC54">
        <v>0.1510784477846637</v>
      </c>
      <c r="AD54">
        <v>9.1350067622448669E-2</v>
      </c>
      <c r="AE54">
        <v>0.25506527265105433</v>
      </c>
      <c r="AF54">
        <v>2.7087240217964822E-2</v>
      </c>
      <c r="AG54">
        <v>1.8922937397524506</v>
      </c>
      <c r="AH54">
        <v>0</v>
      </c>
      <c r="AI54">
        <v>0</v>
      </c>
      <c r="AJ54">
        <v>0</v>
      </c>
      <c r="AK54">
        <v>3.3059570216694869</v>
      </c>
      <c r="AL54">
        <v>0</v>
      </c>
      <c r="AM54">
        <v>7.8481625613950917E-2</v>
      </c>
      <c r="AN54">
        <v>3.3768344280022439E-3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0.14563060000000003</v>
      </c>
      <c r="AZ54">
        <v>0</v>
      </c>
      <c r="BA54">
        <v>0</v>
      </c>
      <c r="BB54">
        <v>0.14417500000000003</v>
      </c>
      <c r="BC54">
        <v>76.150000000000006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80.976801703204771</v>
      </c>
      <c r="DN54">
        <v>2.7533691236910092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8.0470801226300293E-2</v>
      </c>
      <c r="L55">
        <v>0.25927077569512424</v>
      </c>
      <c r="M55">
        <v>0.13236554467439257</v>
      </c>
      <c r="N55">
        <v>0.14666791508106336</v>
      </c>
      <c r="O55">
        <v>0.1629665629877475</v>
      </c>
      <c r="P55">
        <v>0.23612017056845652</v>
      </c>
      <c r="Q55">
        <v>5.7719338460348298E-3</v>
      </c>
      <c r="R55">
        <v>2.283351408528515E-2</v>
      </c>
      <c r="S55">
        <v>1.7108973501257126E-2</v>
      </c>
      <c r="T55">
        <v>4.0811099999999996E-2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0.23544474454548978</v>
      </c>
      <c r="AC55">
        <v>0.1510784477846637</v>
      </c>
      <c r="AD55">
        <v>9.1350067622448669E-2</v>
      </c>
      <c r="AE55">
        <v>0.25506527265105433</v>
      </c>
      <c r="AF55">
        <v>2.7087240217964822E-2</v>
      </c>
      <c r="AG55">
        <v>1.8922937397524506</v>
      </c>
      <c r="AH55">
        <v>0</v>
      </c>
      <c r="AI55">
        <v>0</v>
      </c>
      <c r="AJ55">
        <v>0</v>
      </c>
      <c r="AK55">
        <v>3.3059570216694869</v>
      </c>
      <c r="AL55">
        <v>0</v>
      </c>
      <c r="AM55">
        <v>7.8481625613950917E-2</v>
      </c>
      <c r="AN55">
        <v>3.3768344280022439E-3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0.14563060000000003</v>
      </c>
      <c r="AZ55">
        <v>0</v>
      </c>
      <c r="BA55">
        <v>0</v>
      </c>
      <c r="BB55">
        <v>0.14417500000000003</v>
      </c>
      <c r="BC55">
        <v>77.010000000000005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81.819402233295335</v>
      </c>
      <c r="DN55">
        <v>2.7837953335938641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8.0470801226300293E-2</v>
      </c>
      <c r="L56">
        <v>0.25927077569512424</v>
      </c>
      <c r="M56">
        <v>0.13236554467439257</v>
      </c>
      <c r="N56">
        <v>0.14666791508106336</v>
      </c>
      <c r="O56">
        <v>0.1629665629877475</v>
      </c>
      <c r="P56">
        <v>0.23612017056845652</v>
      </c>
      <c r="Q56">
        <v>5.7719338460348298E-3</v>
      </c>
      <c r="R56">
        <v>2.283351408528515E-2</v>
      </c>
      <c r="S56">
        <v>1.7108973501257126E-2</v>
      </c>
      <c r="T56">
        <v>4.0811099999999996E-2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0.23544474454548978</v>
      </c>
      <c r="AC56">
        <v>0.1510784477846637</v>
      </c>
      <c r="AD56">
        <v>9.1350067622448669E-2</v>
      </c>
      <c r="AE56">
        <v>0.25506527265105433</v>
      </c>
      <c r="AF56">
        <v>2.7087240217964822E-2</v>
      </c>
      <c r="AG56">
        <v>1.8922937397524506</v>
      </c>
      <c r="AH56">
        <v>0</v>
      </c>
      <c r="AI56">
        <v>0</v>
      </c>
      <c r="AJ56">
        <v>0</v>
      </c>
      <c r="AK56">
        <v>3.3059570216694869</v>
      </c>
      <c r="AL56">
        <v>0</v>
      </c>
      <c r="AM56">
        <v>7.8481625613950917E-2</v>
      </c>
      <c r="AN56">
        <v>3.3768344280022439E-3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0.14563060000000003</v>
      </c>
      <c r="AZ56">
        <v>0</v>
      </c>
      <c r="BA56">
        <v>0</v>
      </c>
      <c r="BB56">
        <v>0.14417500000000003</v>
      </c>
      <c r="BC56">
        <v>77.010000000000005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81.819402233295335</v>
      </c>
      <c r="DN56">
        <v>2.7837953335938641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8.0470801226300293E-2</v>
      </c>
      <c r="L57">
        <v>0.25927077569512424</v>
      </c>
      <c r="M57">
        <v>0.13236554467439257</v>
      </c>
      <c r="N57">
        <v>0.14666791508106336</v>
      </c>
      <c r="O57">
        <v>0.1629665629877475</v>
      </c>
      <c r="P57">
        <v>0.23467158037897098</v>
      </c>
      <c r="Q57">
        <v>5.7719338460348298E-3</v>
      </c>
      <c r="R57">
        <v>2.283351408528515E-2</v>
      </c>
      <c r="S57">
        <v>1.7108973501257126E-2</v>
      </c>
      <c r="T57">
        <v>4.0811099999999996E-2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0.23544474454548978</v>
      </c>
      <c r="AC57">
        <v>0.1510784477846637</v>
      </c>
      <c r="AD57">
        <v>9.1350067622448669E-2</v>
      </c>
      <c r="AE57">
        <v>0.25506527265105433</v>
      </c>
      <c r="AF57">
        <v>2.7087240217964822E-2</v>
      </c>
      <c r="AG57">
        <v>1.8922937397524506</v>
      </c>
      <c r="AH57">
        <v>0</v>
      </c>
      <c r="AI57">
        <v>0</v>
      </c>
      <c r="AJ57">
        <v>0</v>
      </c>
      <c r="AK57">
        <v>3.3059570216694869</v>
      </c>
      <c r="AL57">
        <v>0</v>
      </c>
      <c r="AM57">
        <v>7.8481625613950917E-2</v>
      </c>
      <c r="AN57">
        <v>3.3768344280022439E-3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0.14563060000000003</v>
      </c>
      <c r="AZ57">
        <v>0</v>
      </c>
      <c r="BA57">
        <v>0</v>
      </c>
      <c r="BB57">
        <v>0.14417500000000003</v>
      </c>
      <c r="BC57">
        <v>76.97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81.788001156597261</v>
      </c>
      <c r="DN57">
        <v>2.7737478201024395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8.0470801226300293E-2</v>
      </c>
      <c r="L58">
        <v>0.25927077569512424</v>
      </c>
      <c r="M58">
        <v>0.13236554467439257</v>
      </c>
      <c r="N58">
        <v>0.14666791508106336</v>
      </c>
      <c r="O58">
        <v>0.1629665629877475</v>
      </c>
      <c r="P58">
        <v>0.23467158037897098</v>
      </c>
      <c r="Q58">
        <v>5.7719338460348298E-3</v>
      </c>
      <c r="R58">
        <v>2.283351408528515E-2</v>
      </c>
      <c r="S58">
        <v>1.7108973501257126E-2</v>
      </c>
      <c r="T58">
        <v>4.0811099999999996E-2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0.23544474454548978</v>
      </c>
      <c r="AC58">
        <v>0.1510784477846637</v>
      </c>
      <c r="AD58">
        <v>9.1350067622448669E-2</v>
      </c>
      <c r="AE58">
        <v>0.25506527265105433</v>
      </c>
      <c r="AF58">
        <v>2.7087240217964822E-2</v>
      </c>
      <c r="AG58">
        <v>1.8922937397524506</v>
      </c>
      <c r="AH58">
        <v>0</v>
      </c>
      <c r="AI58">
        <v>0</v>
      </c>
      <c r="AJ58">
        <v>0</v>
      </c>
      <c r="AK58">
        <v>3.3059570216694869</v>
      </c>
      <c r="AL58">
        <v>0</v>
      </c>
      <c r="AM58">
        <v>7.8481625613950917E-2</v>
      </c>
      <c r="AN58">
        <v>3.3768344280022439E-3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0.14563060000000003</v>
      </c>
      <c r="AZ58">
        <v>0</v>
      </c>
      <c r="BA58">
        <v>0</v>
      </c>
      <c r="BB58">
        <v>0.14417500000000003</v>
      </c>
      <c r="BC58">
        <v>76.97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81.788001156597261</v>
      </c>
      <c r="DN58">
        <v>2.7737478201024395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8.0495571052261558E-2</v>
      </c>
      <c r="L59">
        <v>0.2582081836281252</v>
      </c>
      <c r="M59">
        <v>0.13236554467439257</v>
      </c>
      <c r="N59">
        <v>0.14666791508106336</v>
      </c>
      <c r="O59">
        <v>0.1629665629877475</v>
      </c>
      <c r="P59">
        <v>0.23467158037897098</v>
      </c>
      <c r="Q59">
        <v>1.1439555992720557E-2</v>
      </c>
      <c r="R59">
        <v>2.0142896316031104E-2</v>
      </c>
      <c r="S59">
        <v>1.7108973501257126E-2</v>
      </c>
      <c r="T59">
        <v>4.0811099999999996E-2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0.23544474454548978</v>
      </c>
      <c r="AC59">
        <v>0.1510784477846637</v>
      </c>
      <c r="AD59">
        <v>9.1350067622448669E-2</v>
      </c>
      <c r="AE59">
        <v>0.25506527265105433</v>
      </c>
      <c r="AF59">
        <v>2.7087240217964822E-2</v>
      </c>
      <c r="AG59">
        <v>1.8922937397524506</v>
      </c>
      <c r="AH59">
        <v>0.41020010099999998</v>
      </c>
      <c r="AI59">
        <v>0</v>
      </c>
      <c r="AJ59">
        <v>0</v>
      </c>
      <c r="AK59">
        <v>3.3059570216694869</v>
      </c>
      <c r="AL59">
        <v>0</v>
      </c>
      <c r="AM59">
        <v>7.8481625613950917E-2</v>
      </c>
      <c r="AN59">
        <v>3.3768344280022439E-3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0.14563060000000003</v>
      </c>
      <c r="AZ59">
        <v>0</v>
      </c>
      <c r="BA59">
        <v>2.2587800000000005E-2</v>
      </c>
      <c r="BB59">
        <v>0.14417500000000003</v>
      </c>
      <c r="BC59">
        <v>77.22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82.448469169030432</v>
      </c>
      <c r="DN59">
        <v>2.7980068908056648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8.0495571052261558E-2</v>
      </c>
      <c r="L60">
        <v>0.2582081836281252</v>
      </c>
      <c r="M60">
        <v>0.13236554467439257</v>
      </c>
      <c r="N60">
        <v>0.14666791508106336</v>
      </c>
      <c r="O60">
        <v>0.1629665629877475</v>
      </c>
      <c r="P60">
        <v>0.23467158037897098</v>
      </c>
      <c r="Q60">
        <v>1.1439555992720557E-2</v>
      </c>
      <c r="R60">
        <v>3.6822003949196352E-2</v>
      </c>
      <c r="S60">
        <v>1.7108973501257126E-2</v>
      </c>
      <c r="T60">
        <v>4.0811099999999996E-2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0.23544474454548978</v>
      </c>
      <c r="AC60">
        <v>0.1510784477846637</v>
      </c>
      <c r="AD60">
        <v>9.1350067622448669E-2</v>
      </c>
      <c r="AE60">
        <v>0.25506527265105433</v>
      </c>
      <c r="AF60">
        <v>2.7087240217964822E-2</v>
      </c>
      <c r="AG60">
        <v>1.8922937397524506</v>
      </c>
      <c r="AH60">
        <v>1.0131942474</v>
      </c>
      <c r="AI60">
        <v>0</v>
      </c>
      <c r="AJ60">
        <v>0</v>
      </c>
      <c r="AK60">
        <v>3.3059570216694869</v>
      </c>
      <c r="AL60">
        <v>0</v>
      </c>
      <c r="AM60">
        <v>7.8481625613950917E-2</v>
      </c>
      <c r="AN60">
        <v>3.3768344280022439E-3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0.14563060000000003</v>
      </c>
      <c r="AZ60">
        <v>0</v>
      </c>
      <c r="BA60">
        <v>5.5662600000000007E-2</v>
      </c>
      <c r="BB60">
        <v>0.14417500000000003</v>
      </c>
      <c r="BC60">
        <v>77.22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83.079807140707516</v>
      </c>
      <c r="DN60">
        <v>2.8194169731617471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8.0495571052261558E-2</v>
      </c>
      <c r="L61">
        <v>0.2582081836281252</v>
      </c>
      <c r="M61">
        <v>0.13236554467439257</v>
      </c>
      <c r="N61">
        <v>0.14666791508106336</v>
      </c>
      <c r="O61">
        <v>0.1629665629877475</v>
      </c>
      <c r="P61">
        <v>0.23467158037897098</v>
      </c>
      <c r="Q61">
        <v>1.1439555992720557E-2</v>
      </c>
      <c r="R61">
        <v>3.6822003949196352E-2</v>
      </c>
      <c r="S61">
        <v>1.7108973501257126E-2</v>
      </c>
      <c r="T61">
        <v>4.0811099999999996E-2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0.23544474454548978</v>
      </c>
      <c r="AC61">
        <v>0.1510784477846637</v>
      </c>
      <c r="AD61">
        <v>9.1350067622448669E-2</v>
      </c>
      <c r="AE61">
        <v>0.25506527265105433</v>
      </c>
      <c r="AF61">
        <v>2.7087240217964822E-2</v>
      </c>
      <c r="AG61">
        <v>1.8922937397524506</v>
      </c>
      <c r="AH61">
        <v>1.5197913710999997</v>
      </c>
      <c r="AI61">
        <v>0</v>
      </c>
      <c r="AJ61">
        <v>0</v>
      </c>
      <c r="AK61">
        <v>3.3059570216694869</v>
      </c>
      <c r="AL61">
        <v>0</v>
      </c>
      <c r="AM61">
        <v>7.8481625613950917E-2</v>
      </c>
      <c r="AN61">
        <v>3.3768344280022439E-3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0.14563060000000003</v>
      </c>
      <c r="AZ61">
        <v>0</v>
      </c>
      <c r="BA61">
        <v>8.3493800000000007E-2</v>
      </c>
      <c r="BB61">
        <v>0.14417500000000003</v>
      </c>
      <c r="BC61">
        <v>76.97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83.356706177607521</v>
      </c>
      <c r="DN61">
        <v>2.8269462599617414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8.0495571052261558E-2</v>
      </c>
      <c r="L62">
        <v>0.2582081836281252</v>
      </c>
      <c r="M62">
        <v>0.13236554467439257</v>
      </c>
      <c r="N62">
        <v>0.14666791508106336</v>
      </c>
      <c r="O62">
        <v>0.1629665629877475</v>
      </c>
      <c r="P62">
        <v>0.23467158037897098</v>
      </c>
      <c r="Q62">
        <v>1.1442957846785531E-2</v>
      </c>
      <c r="R62">
        <v>5.7030387678239855E-2</v>
      </c>
      <c r="S62">
        <v>1.7461150219832369E-2</v>
      </c>
      <c r="T62">
        <v>4.0888799999999989E-2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0.23544474454548978</v>
      </c>
      <c r="AC62">
        <v>0.1510784477846637</v>
      </c>
      <c r="AD62">
        <v>9.1350067622448669E-2</v>
      </c>
      <c r="AE62">
        <v>0.25506527265105433</v>
      </c>
      <c r="AF62">
        <v>2.7087240217964822E-2</v>
      </c>
      <c r="AG62">
        <v>1.8922937397524506</v>
      </c>
      <c r="AH62">
        <v>1.6695144089999996</v>
      </c>
      <c r="AI62">
        <v>1.6548928707208369E-2</v>
      </c>
      <c r="AJ62">
        <v>0</v>
      </c>
      <c r="AK62">
        <v>3.3059570216694869</v>
      </c>
      <c r="AL62">
        <v>0</v>
      </c>
      <c r="AM62">
        <v>7.8481625613950917E-2</v>
      </c>
      <c r="AN62">
        <v>3.3768344280022439E-3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0.14563060000000003</v>
      </c>
      <c r="AZ62">
        <v>4.9073099999999995E-2</v>
      </c>
      <c r="BA62">
        <v>9.1561000000000003E-2</v>
      </c>
      <c r="BB62">
        <v>0.14417500000000003</v>
      </c>
      <c r="BC62">
        <v>76.97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83.592755168904091</v>
      </c>
      <c r="DN62">
        <v>2.8349511975740698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8.0495571052261558E-2</v>
      </c>
      <c r="L63">
        <v>0.25996802995964313</v>
      </c>
      <c r="M63">
        <v>0.13236554467439257</v>
      </c>
      <c r="N63">
        <v>0.14666791508106336</v>
      </c>
      <c r="O63">
        <v>0.1629665629877475</v>
      </c>
      <c r="P63">
        <v>0.23609142940642855</v>
      </c>
      <c r="Q63">
        <v>1.1439304784782278E-2</v>
      </c>
      <c r="R63">
        <v>5.7336324998145435E-2</v>
      </c>
      <c r="S63">
        <v>1.7461150219832369E-2</v>
      </c>
      <c r="T63">
        <v>4.0888799999999989E-2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0.23544474454548978</v>
      </c>
      <c r="AC63">
        <v>0.1510784477846637</v>
      </c>
      <c r="AD63">
        <v>9.1350067622448669E-2</v>
      </c>
      <c r="AE63">
        <v>0.25506527265105433</v>
      </c>
      <c r="AF63">
        <v>2.7087240217964822E-2</v>
      </c>
      <c r="AG63">
        <v>1.8922937397524506</v>
      </c>
      <c r="AH63">
        <v>2.0263884947999999</v>
      </c>
      <c r="AI63">
        <v>1.6548928707208369E-2</v>
      </c>
      <c r="AJ63">
        <v>0</v>
      </c>
      <c r="AK63">
        <v>3.3059570216694869</v>
      </c>
      <c r="AL63">
        <v>0</v>
      </c>
      <c r="AM63">
        <v>7.8481625613950917E-2</v>
      </c>
      <c r="AN63">
        <v>3.3768344280022439E-3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0.14563060000000003</v>
      </c>
      <c r="AZ63">
        <v>4.9073099999999995E-2</v>
      </c>
      <c r="BA63">
        <v>0.11132520000000003</v>
      </c>
      <c r="BB63">
        <v>0.14417500000000003</v>
      </c>
      <c r="BC63">
        <v>76.95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83.940407447620274</v>
      </c>
      <c r="DN63">
        <v>2.8474191842747638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8.0495571052261558E-2</v>
      </c>
      <c r="L64">
        <v>0.25996802995964313</v>
      </c>
      <c r="M64">
        <v>0.13236554467439257</v>
      </c>
      <c r="N64">
        <v>0.14666791508106336</v>
      </c>
      <c r="O64">
        <v>0.1629665629877475</v>
      </c>
      <c r="P64">
        <v>0.23612017056845652</v>
      </c>
      <c r="Q64">
        <v>1.1439304784782278E-2</v>
      </c>
      <c r="R64">
        <v>5.7336324998145435E-2</v>
      </c>
      <c r="S64">
        <v>1.7461150219832369E-2</v>
      </c>
      <c r="T64">
        <v>4.0888799999999989E-2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0.23544474454548978</v>
      </c>
      <c r="AC64">
        <v>0.1510784477846637</v>
      </c>
      <c r="AD64">
        <v>9.1350067622448669E-2</v>
      </c>
      <c r="AE64">
        <v>0.25506527265105433</v>
      </c>
      <c r="AF64">
        <v>2.7087240217964822E-2</v>
      </c>
      <c r="AG64">
        <v>1.8922937397524506</v>
      </c>
      <c r="AH64">
        <v>2.0263884947999999</v>
      </c>
      <c r="AI64">
        <v>1.6548928707208369E-2</v>
      </c>
      <c r="AJ64">
        <v>0</v>
      </c>
      <c r="AK64">
        <v>3.3059570216694869</v>
      </c>
      <c r="AL64">
        <v>0</v>
      </c>
      <c r="AM64">
        <v>7.8481625613950917E-2</v>
      </c>
      <c r="AN64">
        <v>3.3768344280022439E-3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0.14563060000000003</v>
      </c>
      <c r="AZ64">
        <v>4.9073099999999995E-2</v>
      </c>
      <c r="BA64">
        <v>0.11132520000000003</v>
      </c>
      <c r="BB64">
        <v>0.14417500000000003</v>
      </c>
      <c r="BC64">
        <v>76.95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83.940435247039332</v>
      </c>
      <c r="DN64">
        <v>2.8474201260177439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8.0494146711494616E-2</v>
      </c>
      <c r="L65">
        <v>0.25996802995964313</v>
      </c>
      <c r="M65">
        <v>0.13236554467439257</v>
      </c>
      <c r="N65">
        <v>0.14666791508106336</v>
      </c>
      <c r="O65">
        <v>0.1629665629877475</v>
      </c>
      <c r="P65">
        <v>0.23612017056845652</v>
      </c>
      <c r="Q65">
        <v>1.1439304784782278E-2</v>
      </c>
      <c r="R65">
        <v>5.7336324998145435E-2</v>
      </c>
      <c r="S65">
        <v>1.7461150219832369E-2</v>
      </c>
      <c r="T65">
        <v>4.0888799999999989E-2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0.23544474454548978</v>
      </c>
      <c r="AC65">
        <v>0.1510784477846637</v>
      </c>
      <c r="AD65">
        <v>9.1350067622448669E-2</v>
      </c>
      <c r="AE65">
        <v>0.25506527265105433</v>
      </c>
      <c r="AF65">
        <v>2.7087240217964822E-2</v>
      </c>
      <c r="AG65">
        <v>1.8922937397524506</v>
      </c>
      <c r="AH65">
        <v>2.0263884947999999</v>
      </c>
      <c r="AI65">
        <v>7.2815266539938861E-2</v>
      </c>
      <c r="AJ65">
        <v>0</v>
      </c>
      <c r="AK65">
        <v>3.3059570216694869</v>
      </c>
      <c r="AL65">
        <v>0</v>
      </c>
      <c r="AM65">
        <v>7.8481625613950917E-2</v>
      </c>
      <c r="AN65">
        <v>3.3768344280022439E-3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0.14563060000000003</v>
      </c>
      <c r="AZ65">
        <v>0.12022909999999998</v>
      </c>
      <c r="BA65">
        <v>0.11132520000000003</v>
      </c>
      <c r="BB65">
        <v>0.14417500000000003</v>
      </c>
      <c r="BC65">
        <v>76.95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84.063676769979907</v>
      </c>
      <c r="DN65">
        <v>2.8515995165691308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8.0494146711494616E-2</v>
      </c>
      <c r="L66">
        <v>0.25996802995964313</v>
      </c>
      <c r="M66">
        <v>0.13236554467439257</v>
      </c>
      <c r="N66">
        <v>0.14666791508106336</v>
      </c>
      <c r="O66">
        <v>0.1629665629877475</v>
      </c>
      <c r="P66">
        <v>0.23612017056845652</v>
      </c>
      <c r="Q66">
        <v>1.1439304784782278E-2</v>
      </c>
      <c r="R66">
        <v>5.7336324998145435E-2</v>
      </c>
      <c r="S66">
        <v>1.7461150219832369E-2</v>
      </c>
      <c r="T66">
        <v>4.0888799999999989E-2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0.23544474454548978</v>
      </c>
      <c r="AC66">
        <v>0.1510784477846637</v>
      </c>
      <c r="AD66">
        <v>9.1350067622448669E-2</v>
      </c>
      <c r="AE66">
        <v>0.25506527265105433</v>
      </c>
      <c r="AF66">
        <v>2.7087240217964822E-2</v>
      </c>
      <c r="AG66">
        <v>1.8922937397524506</v>
      </c>
      <c r="AH66">
        <v>2.0263884947999999</v>
      </c>
      <c r="AI66">
        <v>7.2815266539938861E-2</v>
      </c>
      <c r="AJ66">
        <v>0</v>
      </c>
      <c r="AK66">
        <v>3.3059570216694869</v>
      </c>
      <c r="AL66">
        <v>0</v>
      </c>
      <c r="AM66">
        <v>7.8481625613950917E-2</v>
      </c>
      <c r="AN66">
        <v>3.3768344280022439E-3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0.14563060000000003</v>
      </c>
      <c r="AZ66">
        <v>0.12145600000000001</v>
      </c>
      <c r="BA66">
        <v>0.11132520000000003</v>
      </c>
      <c r="BB66">
        <v>0.14417500000000003</v>
      </c>
      <c r="BC66">
        <v>76.95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84.064863369979903</v>
      </c>
      <c r="DN66">
        <v>2.8516398165691306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8.0481096906937638E-2</v>
      </c>
      <c r="L67">
        <v>0.25996802995964313</v>
      </c>
      <c r="M67">
        <v>0.13236554467439257</v>
      </c>
      <c r="N67">
        <v>0.14666791508106336</v>
      </c>
      <c r="O67">
        <v>0.1629665629877475</v>
      </c>
      <c r="P67">
        <v>0.23611770346712735</v>
      </c>
      <c r="Q67">
        <v>1.1439304784782278E-2</v>
      </c>
      <c r="R67">
        <v>5.7336324998145435E-2</v>
      </c>
      <c r="S67">
        <v>1.7461150219832369E-2</v>
      </c>
      <c r="T67">
        <v>4.0888799999999989E-2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0.23544474454548978</v>
      </c>
      <c r="AC67">
        <v>0.1510784477846637</v>
      </c>
      <c r="AD67">
        <v>9.1350067622448669E-2</v>
      </c>
      <c r="AE67">
        <v>0.25506527265105433</v>
      </c>
      <c r="AF67">
        <v>2.7087240217964822E-2</v>
      </c>
      <c r="AG67">
        <v>1.8922937397524506</v>
      </c>
      <c r="AH67">
        <v>2.0263884947999999</v>
      </c>
      <c r="AI67">
        <v>7.2815266539938861E-2</v>
      </c>
      <c r="AJ67">
        <v>0</v>
      </c>
      <c r="AK67">
        <v>3.3059570216694869</v>
      </c>
      <c r="AL67">
        <v>0</v>
      </c>
      <c r="AM67">
        <v>7.8481625613950917E-2</v>
      </c>
      <c r="AN67">
        <v>3.3768344280022439E-3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0.14563060000000003</v>
      </c>
      <c r="AZ67">
        <v>0.15580720000000001</v>
      </c>
      <c r="BA67">
        <v>0.11132520000000003</v>
      </c>
      <c r="BB67">
        <v>1.4400000000000001E-2</v>
      </c>
      <c r="BC67">
        <v>76.95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83.97682216062185</v>
      </c>
      <c r="DN67">
        <v>2.844241709021297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8.0486953289018018E-2</v>
      </c>
      <c r="L68">
        <v>0.25996802995964313</v>
      </c>
      <c r="M68">
        <v>0.13236554467439257</v>
      </c>
      <c r="N68">
        <v>0.14666791508106336</v>
      </c>
      <c r="O68">
        <v>0.1629665629877475</v>
      </c>
      <c r="P68">
        <v>0.23611770346712735</v>
      </c>
      <c r="Q68">
        <v>1.1439304784782278E-2</v>
      </c>
      <c r="R68">
        <v>5.7336324998145435E-2</v>
      </c>
      <c r="S68">
        <v>1.7461150219832369E-2</v>
      </c>
      <c r="T68">
        <v>4.0888799999999989E-2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0.23544474454548978</v>
      </c>
      <c r="AC68">
        <v>0.1510784477846637</v>
      </c>
      <c r="AD68">
        <v>9.1350067622448669E-2</v>
      </c>
      <c r="AE68">
        <v>0.25506527265105433</v>
      </c>
      <c r="AF68">
        <v>2.7087240217964822E-2</v>
      </c>
      <c r="AG68">
        <v>1.8922937397524506</v>
      </c>
      <c r="AH68">
        <v>2.0263884947999999</v>
      </c>
      <c r="AI68">
        <v>7.2815266539938861E-2</v>
      </c>
      <c r="AJ68">
        <v>0</v>
      </c>
      <c r="AK68">
        <v>3.3059570216694869</v>
      </c>
      <c r="AL68">
        <v>0</v>
      </c>
      <c r="AM68">
        <v>7.8481625613950917E-2</v>
      </c>
      <c r="AN68">
        <v>3.3768344280022439E-3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0.14563060000000003</v>
      </c>
      <c r="AZ68">
        <v>0.18218400000000001</v>
      </c>
      <c r="BA68">
        <v>0.11132520000000003</v>
      </c>
      <c r="BB68">
        <v>1.4400000000000001E-2</v>
      </c>
      <c r="BC68">
        <v>76.95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84.002339525113868</v>
      </c>
      <c r="DN68">
        <v>2.8451070009113537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8.0481096906937638E-2</v>
      </c>
      <c r="L69">
        <v>0.25996802995964313</v>
      </c>
      <c r="M69">
        <v>0.13236554467439257</v>
      </c>
      <c r="N69">
        <v>0.14666791508106336</v>
      </c>
      <c r="O69">
        <v>0.1629665629877475</v>
      </c>
      <c r="P69">
        <v>0.23611770346712735</v>
      </c>
      <c r="Q69">
        <v>1.1439304784782278E-2</v>
      </c>
      <c r="R69">
        <v>5.7336324998145435E-2</v>
      </c>
      <c r="S69">
        <v>1.7461150219832369E-2</v>
      </c>
      <c r="T69">
        <v>4.0888799999999989E-2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0.23544474454548978</v>
      </c>
      <c r="AC69">
        <v>0.1510784477846637</v>
      </c>
      <c r="AD69">
        <v>9.1350067622448669E-2</v>
      </c>
      <c r="AE69">
        <v>0.25506527265105433</v>
      </c>
      <c r="AF69">
        <v>2.7087240217964822E-2</v>
      </c>
      <c r="AG69">
        <v>1.8922937397524506</v>
      </c>
      <c r="AH69">
        <v>2.0263884947999999</v>
      </c>
      <c r="AI69">
        <v>1.6548928707208369E-2</v>
      </c>
      <c r="AJ69">
        <v>0</v>
      </c>
      <c r="AK69">
        <v>3.3059570216694869</v>
      </c>
      <c r="AL69">
        <v>0</v>
      </c>
      <c r="AM69">
        <v>7.8481625613950917E-2</v>
      </c>
      <c r="AN69">
        <v>3.3768344280022439E-3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0.14563060000000003</v>
      </c>
      <c r="AZ69">
        <v>0.23984490000000003</v>
      </c>
      <c r="BA69">
        <v>0.11132520000000003</v>
      </c>
      <c r="BB69">
        <v>1.4400000000000001E-2</v>
      </c>
      <c r="BC69">
        <v>76.930000000000007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83.983682660085677</v>
      </c>
      <c r="DN69">
        <v>2.8451525717247383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8.0486953289018018E-2</v>
      </c>
      <c r="L70">
        <v>0.25996802995964313</v>
      </c>
      <c r="M70">
        <v>0.13236554467439257</v>
      </c>
      <c r="N70">
        <v>0.14666791508106336</v>
      </c>
      <c r="O70">
        <v>0.1629665629877475</v>
      </c>
      <c r="P70">
        <v>0.23611770346712735</v>
      </c>
      <c r="Q70">
        <v>1.1439304784782278E-2</v>
      </c>
      <c r="R70">
        <v>5.7336324998145435E-2</v>
      </c>
      <c r="S70">
        <v>1.7461150219832369E-2</v>
      </c>
      <c r="T70">
        <v>4.0888799999999989E-2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0.23544474454548978</v>
      </c>
      <c r="AC70">
        <v>0.1510784477846637</v>
      </c>
      <c r="AD70">
        <v>9.1350067622448669E-2</v>
      </c>
      <c r="AE70">
        <v>0.25506527265105433</v>
      </c>
      <c r="AF70">
        <v>2.7087240217964822E-2</v>
      </c>
      <c r="AG70">
        <v>1.8922937397524506</v>
      </c>
      <c r="AH70">
        <v>2.0263884947999999</v>
      </c>
      <c r="AI70">
        <v>1.6548928707208369E-2</v>
      </c>
      <c r="AJ70">
        <v>0</v>
      </c>
      <c r="AK70">
        <v>3.3059570216694869</v>
      </c>
      <c r="AL70">
        <v>0</v>
      </c>
      <c r="AM70">
        <v>7.8481625613950917E-2</v>
      </c>
      <c r="AN70">
        <v>3.3768344280022439E-3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0.14563060000000003</v>
      </c>
      <c r="AZ70">
        <v>0.24291189999999999</v>
      </c>
      <c r="BA70">
        <v>0.11132520000000003</v>
      </c>
      <c r="BB70">
        <v>1.4400000000000001E-2</v>
      </c>
      <c r="BC70">
        <v>76.33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83.406654724577692</v>
      </c>
      <c r="DN70">
        <v>2.8252533636147845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8.0481096906937638E-2</v>
      </c>
      <c r="L71">
        <v>0.25996802995964313</v>
      </c>
      <c r="M71">
        <v>0.13236554467439257</v>
      </c>
      <c r="N71">
        <v>0.14666791508106336</v>
      </c>
      <c r="O71">
        <v>0.1629665629877475</v>
      </c>
      <c r="P71">
        <v>0.23611770346712735</v>
      </c>
      <c r="Q71">
        <v>1.1439304784782278E-2</v>
      </c>
      <c r="R71">
        <v>5.7336324998145435E-2</v>
      </c>
      <c r="S71">
        <v>1.7461150219832369E-2</v>
      </c>
      <c r="T71">
        <v>4.0888799999999989E-2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0.23544474454548978</v>
      </c>
      <c r="AC71">
        <v>0.1510784477846637</v>
      </c>
      <c r="AD71">
        <v>9.1350067622448669E-2</v>
      </c>
      <c r="AE71">
        <v>0.25506527265105433</v>
      </c>
      <c r="AF71">
        <v>2.7087240217964822E-2</v>
      </c>
      <c r="AG71">
        <v>1.8922937397524506</v>
      </c>
      <c r="AH71">
        <v>2.0263884947999999</v>
      </c>
      <c r="AI71">
        <v>1.6548928707208369E-2</v>
      </c>
      <c r="AJ71">
        <v>0</v>
      </c>
      <c r="AK71">
        <v>3.3059570216694869</v>
      </c>
      <c r="AL71">
        <v>0</v>
      </c>
      <c r="AM71">
        <v>7.8481625613950917E-2</v>
      </c>
      <c r="AN71">
        <v>3.3768344280022439E-3</v>
      </c>
      <c r="AO71">
        <v>0</v>
      </c>
      <c r="AP71">
        <v>0</v>
      </c>
      <c r="AQ71">
        <v>0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0.14563060000000003</v>
      </c>
      <c r="AZ71">
        <v>0.24291189999999999</v>
      </c>
      <c r="BA71">
        <v>0.11132520000000003</v>
      </c>
      <c r="BB71">
        <v>1.9698800000000006E-2</v>
      </c>
      <c r="BC71">
        <v>76.7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83.761599760085687</v>
      </c>
      <c r="DN71">
        <v>2.8456012717247239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8.0486953289018018E-2</v>
      </c>
      <c r="L72">
        <v>0.25996802995964313</v>
      </c>
      <c r="M72">
        <v>0.13236554467439257</v>
      </c>
      <c r="N72">
        <v>0.14666791508106336</v>
      </c>
      <c r="O72">
        <v>0.1629665629877475</v>
      </c>
      <c r="P72">
        <v>0.23611770346712735</v>
      </c>
      <c r="Q72">
        <v>1.1439304784782278E-2</v>
      </c>
      <c r="R72">
        <v>5.7336324998145435E-2</v>
      </c>
      <c r="S72">
        <v>1.7461150219832369E-2</v>
      </c>
      <c r="T72">
        <v>4.0888799999999989E-2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0.23544474454548978</v>
      </c>
      <c r="AC72">
        <v>0.1510784477846637</v>
      </c>
      <c r="AD72">
        <v>9.1350067622448669E-2</v>
      </c>
      <c r="AE72">
        <v>0.25506527265105433</v>
      </c>
      <c r="AF72">
        <v>2.7087240217964822E-2</v>
      </c>
      <c r="AG72">
        <v>1.8922937397524506</v>
      </c>
      <c r="AH72">
        <v>2.0263884947999999</v>
      </c>
      <c r="AI72">
        <v>1.6548928707208369E-2</v>
      </c>
      <c r="AJ72">
        <v>0</v>
      </c>
      <c r="AK72">
        <v>3.3059570216694869</v>
      </c>
      <c r="AL72">
        <v>0</v>
      </c>
      <c r="AM72">
        <v>7.8481625613950917E-2</v>
      </c>
      <c r="AN72">
        <v>3.3768344280022439E-3</v>
      </c>
      <c r="AO72">
        <v>0</v>
      </c>
      <c r="AP72">
        <v>0</v>
      </c>
      <c r="AQ72">
        <v>0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0.14563060000000003</v>
      </c>
      <c r="AZ72">
        <v>0.24291189999999999</v>
      </c>
      <c r="BA72">
        <v>0.11132520000000003</v>
      </c>
      <c r="BB72">
        <v>1.4400000000000001E-2</v>
      </c>
      <c r="BC72">
        <v>76.7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83.756654724577714</v>
      </c>
      <c r="DN72">
        <v>2.8452533636147805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8.0534421424809419E-2</v>
      </c>
      <c r="L73">
        <v>0.27831878550757227</v>
      </c>
      <c r="M73">
        <v>0.13236554467439257</v>
      </c>
      <c r="N73">
        <v>0.14666791508106336</v>
      </c>
      <c r="O73">
        <v>0.1629665629877475</v>
      </c>
      <c r="P73">
        <v>0.23611770346712735</v>
      </c>
      <c r="Q73">
        <v>1.1439304784782278E-2</v>
      </c>
      <c r="R73">
        <v>5.7336324998145435E-2</v>
      </c>
      <c r="S73">
        <v>1.7461150219832369E-2</v>
      </c>
      <c r="T73">
        <v>4.0888799999999989E-2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0.1510784477846637</v>
      </c>
      <c r="AD73">
        <v>9.1350067622448669E-2</v>
      </c>
      <c r="AE73">
        <v>0.25506527265105433</v>
      </c>
      <c r="AF73">
        <v>2.7087240217964822E-2</v>
      </c>
      <c r="AG73">
        <v>1.8922937397524506</v>
      </c>
      <c r="AH73">
        <v>2.0263884947999999</v>
      </c>
      <c r="AI73">
        <v>1.6548928707208369E-2</v>
      </c>
      <c r="AJ73">
        <v>0</v>
      </c>
      <c r="AK73">
        <v>3.3059570216694869</v>
      </c>
      <c r="AL73">
        <v>0</v>
      </c>
      <c r="AM73">
        <v>7.8481625613950917E-2</v>
      </c>
      <c r="AN73">
        <v>3.3768344280022439E-3</v>
      </c>
      <c r="AO73">
        <v>0</v>
      </c>
      <c r="AP73">
        <v>0</v>
      </c>
      <c r="AQ73">
        <v>0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0.14563060000000003</v>
      </c>
      <c r="AZ73">
        <v>0.24291189999999999</v>
      </c>
      <c r="BA73">
        <v>0.11132520000000003</v>
      </c>
      <c r="BB73">
        <v>1.4400000000000001E-2</v>
      </c>
      <c r="BC73">
        <v>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82.134449486306352</v>
      </c>
      <c r="DN73">
        <v>2.7858568255698444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8.054018922582909E-2</v>
      </c>
      <c r="L74">
        <v>0.26390433694303778</v>
      </c>
      <c r="M74">
        <v>0.13236554467439257</v>
      </c>
      <c r="N74">
        <v>0.14666791508106336</v>
      </c>
      <c r="O74">
        <v>0.1629665629877475</v>
      </c>
      <c r="P74">
        <v>0.23611770346712735</v>
      </c>
      <c r="Q74">
        <v>1.1439304784782278E-2</v>
      </c>
      <c r="R74">
        <v>5.7336324998145435E-2</v>
      </c>
      <c r="S74">
        <v>1.7461150219832369E-2</v>
      </c>
      <c r="T74">
        <v>4.0888799999999989E-2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0.1510784477846637</v>
      </c>
      <c r="AD74">
        <v>9.1350067622448669E-2</v>
      </c>
      <c r="AE74">
        <v>0.25506527265105433</v>
      </c>
      <c r="AF74">
        <v>2.7087240217964822E-2</v>
      </c>
      <c r="AG74">
        <v>1.8922937397524506</v>
      </c>
      <c r="AH74">
        <v>2.0263884947999999</v>
      </c>
      <c r="AI74">
        <v>1.6548928707208369E-2</v>
      </c>
      <c r="AJ74">
        <v>0</v>
      </c>
      <c r="AK74">
        <v>3.3059570216694869</v>
      </c>
      <c r="AL74">
        <v>0</v>
      </c>
      <c r="AM74">
        <v>7.8481625613950917E-2</v>
      </c>
      <c r="AN74">
        <v>3.3768344280022439E-3</v>
      </c>
      <c r="AO74">
        <v>0</v>
      </c>
      <c r="AP74">
        <v>0</v>
      </c>
      <c r="AQ74">
        <v>2.7087239276277444E-2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0.14563060000000003</v>
      </c>
      <c r="AZ74">
        <v>0.24291189999999999</v>
      </c>
      <c r="BA74">
        <v>0.11132520000000003</v>
      </c>
      <c r="BB74">
        <v>4.7122300000000013E-2</v>
      </c>
      <c r="BC74">
        <v>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82.177285090772941</v>
      </c>
      <c r="DN74">
        <v>2.7884220796160202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8.0534421424809419E-2</v>
      </c>
      <c r="L75">
        <v>0.26045707832548359</v>
      </c>
      <c r="M75">
        <v>0.13236554467439257</v>
      </c>
      <c r="N75">
        <v>0.14666791508106336</v>
      </c>
      <c r="O75">
        <v>0.1629665629877475</v>
      </c>
      <c r="P75">
        <v>0.23611770346712735</v>
      </c>
      <c r="Q75">
        <v>1.1439304784782278E-2</v>
      </c>
      <c r="R75">
        <v>5.7336324998145435E-2</v>
      </c>
      <c r="S75">
        <v>1.7461150219832369E-2</v>
      </c>
      <c r="T75">
        <v>4.0888799999999989E-2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0.23544474454548978</v>
      </c>
      <c r="AC75">
        <v>0.1510784477846637</v>
      </c>
      <c r="AD75">
        <v>9.1350067622448669E-2</v>
      </c>
      <c r="AE75">
        <v>0.25506527265105433</v>
      </c>
      <c r="AF75">
        <v>2.7087240217964822E-2</v>
      </c>
      <c r="AG75">
        <v>1.8922937397524506</v>
      </c>
      <c r="AH75">
        <v>1.6408004039999999</v>
      </c>
      <c r="AI75">
        <v>1.6548928707208369E-2</v>
      </c>
      <c r="AJ75">
        <v>0</v>
      </c>
      <c r="AK75">
        <v>3.3059570216694869</v>
      </c>
      <c r="AL75">
        <v>0</v>
      </c>
      <c r="AM75">
        <v>7.8481625613950917E-2</v>
      </c>
      <c r="AN75">
        <v>3.3768344280022439E-3</v>
      </c>
      <c r="AO75">
        <v>0</v>
      </c>
      <c r="AP75">
        <v>0</v>
      </c>
      <c r="AQ75">
        <v>5.6795834539537599E-2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0.14563060000000003</v>
      </c>
      <c r="AZ75">
        <v>0.24291189999999999</v>
      </c>
      <c r="BA75">
        <v>8.9947399999999983E-2</v>
      </c>
      <c r="BB75">
        <v>0.14417500000000003</v>
      </c>
      <c r="BC75">
        <v>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81.899739869579236</v>
      </c>
      <c r="DN75">
        <v>2.7823096788544195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8.054018922582909E-2</v>
      </c>
      <c r="L76">
        <v>0.26037769723651627</v>
      </c>
      <c r="M76">
        <v>0.13236554467439257</v>
      </c>
      <c r="N76">
        <v>0.14666791508106336</v>
      </c>
      <c r="O76">
        <v>0.1629665629877475</v>
      </c>
      <c r="P76">
        <v>0.23611770346712735</v>
      </c>
      <c r="Q76">
        <v>1.1439304784782278E-2</v>
      </c>
      <c r="R76">
        <v>5.7336324998145435E-2</v>
      </c>
      <c r="S76">
        <v>1.7461150219832369E-2</v>
      </c>
      <c r="T76">
        <v>4.0888799999999989E-2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0.1510784477846637</v>
      </c>
      <c r="AD76">
        <v>9.1350067622448669E-2</v>
      </c>
      <c r="AE76">
        <v>0.25506527265105433</v>
      </c>
      <c r="AF76">
        <v>2.7087240217964822E-2</v>
      </c>
      <c r="AG76">
        <v>1.8922937397524506</v>
      </c>
      <c r="AH76">
        <v>1.6408004039999999</v>
      </c>
      <c r="AI76">
        <v>1.6548928707208369E-2</v>
      </c>
      <c r="AJ76">
        <v>0</v>
      </c>
      <c r="AK76">
        <v>3.3059570216694869</v>
      </c>
      <c r="AL76">
        <v>0</v>
      </c>
      <c r="AM76">
        <v>7.8481625613950917E-2</v>
      </c>
      <c r="AN76">
        <v>3.3768344280022439E-3</v>
      </c>
      <c r="AO76">
        <v>0</v>
      </c>
      <c r="AP76">
        <v>0</v>
      </c>
      <c r="AQ76">
        <v>5.6795834539537599E-2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0.14563060000000003</v>
      </c>
      <c r="AZ76">
        <v>0.24291189999999999</v>
      </c>
      <c r="BA76">
        <v>8.9947399999999983E-2</v>
      </c>
      <c r="BB76">
        <v>0.14417500000000003</v>
      </c>
      <c r="BC76">
        <v>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81.899668671146202</v>
      </c>
      <c r="DN76">
        <v>2.7823072639995146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8.0532979367830354E-2</v>
      </c>
      <c r="L77">
        <v>0.26007530012369312</v>
      </c>
      <c r="M77">
        <v>0.13236554467439257</v>
      </c>
      <c r="N77">
        <v>0.14666791508106336</v>
      </c>
      <c r="O77">
        <v>0.1629665629877475</v>
      </c>
      <c r="P77">
        <v>0.23611770346712735</v>
      </c>
      <c r="Q77">
        <v>5.6472886858187927E-3</v>
      </c>
      <c r="R77">
        <v>3.7441679990665125E-2</v>
      </c>
      <c r="S77">
        <v>1.3164634862503258E-2</v>
      </c>
      <c r="T77">
        <v>8.0999999999999996E-3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9.1350067622448669E-2</v>
      </c>
      <c r="AE77">
        <v>0.25506527265105433</v>
      </c>
      <c r="AF77">
        <v>3.5825063612317548E-2</v>
      </c>
      <c r="AG77">
        <v>1.8922937397524506</v>
      </c>
      <c r="AH77">
        <v>2.0263884947999999</v>
      </c>
      <c r="AI77">
        <v>3.3097847528527763E-2</v>
      </c>
      <c r="AJ77">
        <v>0</v>
      </c>
      <c r="AK77">
        <v>3.3059570216694869</v>
      </c>
      <c r="AL77">
        <v>0</v>
      </c>
      <c r="AM77">
        <v>7.8481625613950917E-2</v>
      </c>
      <c r="AN77">
        <v>3.3768344280022439E-3</v>
      </c>
      <c r="AO77">
        <v>0</v>
      </c>
      <c r="AP77">
        <v>0</v>
      </c>
      <c r="AQ77">
        <v>0.11359165610896779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0.14563060000000003</v>
      </c>
      <c r="AZ77">
        <v>0.24291189999999999</v>
      </c>
      <c r="BA77">
        <v>0.11132520000000003</v>
      </c>
      <c r="BB77">
        <v>0.14417500000000003</v>
      </c>
      <c r="BC77">
        <v>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82.31166293444673</v>
      </c>
      <c r="DN77">
        <v>2.7962798718494888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7.7449688013056434E-2</v>
      </c>
      <c r="L78">
        <v>0.25915292244293819</v>
      </c>
      <c r="M78">
        <v>0.13236554467439257</v>
      </c>
      <c r="N78">
        <v>0.14666791508106336</v>
      </c>
      <c r="O78">
        <v>0.1629665629877475</v>
      </c>
      <c r="P78">
        <v>0.23611770346712735</v>
      </c>
      <c r="Q78">
        <v>5.6472886858187927E-3</v>
      </c>
      <c r="R78">
        <v>3.7441679990665125E-2</v>
      </c>
      <c r="S78">
        <v>1.1469085744173801E-2</v>
      </c>
      <c r="T78">
        <v>8.0999999999999996E-3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0.13702509904771903</v>
      </c>
      <c r="AE78">
        <v>0.25506527265105433</v>
      </c>
      <c r="AF78">
        <v>3.5825063612317548E-2</v>
      </c>
      <c r="AG78">
        <v>1.8922937397524506</v>
      </c>
      <c r="AH78">
        <v>2.7688506713999996</v>
      </c>
      <c r="AI78">
        <v>5.2956557034233319E-2</v>
      </c>
      <c r="AJ78">
        <v>0</v>
      </c>
      <c r="AK78">
        <v>3.3059570216694869</v>
      </c>
      <c r="AL78">
        <v>0</v>
      </c>
      <c r="AM78">
        <v>7.8481625613950917E-2</v>
      </c>
      <c r="AN78">
        <v>3.3768344280022439E-3</v>
      </c>
      <c r="AO78">
        <v>0</v>
      </c>
      <c r="AP78">
        <v>0</v>
      </c>
      <c r="AQ78">
        <v>0.11359165610896779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0.14563060000000003</v>
      </c>
      <c r="AZ78">
        <v>0.24291189999999999</v>
      </c>
      <c r="BA78">
        <v>0.1520638</v>
      </c>
      <c r="BB78">
        <v>0.14417500000000003</v>
      </c>
      <c r="BC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83.127044400586982</v>
      </c>
      <c r="DN78">
        <v>2.8239317050863573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8.0432993548888998E-2</v>
      </c>
      <c r="L79">
        <v>0.25794317327054378</v>
      </c>
      <c r="M79">
        <v>0.13236554467439257</v>
      </c>
      <c r="N79">
        <v>0.14666791508106336</v>
      </c>
      <c r="O79">
        <v>0.1629665629877475</v>
      </c>
      <c r="P79">
        <v>0.23611770346712735</v>
      </c>
      <c r="Q79">
        <v>1.0912262859796181E-2</v>
      </c>
      <c r="R79">
        <v>5.7336324998145435E-2</v>
      </c>
      <c r="S79">
        <v>1.6823259021214343E-2</v>
      </c>
      <c r="T79">
        <v>3.8033900000000009E-2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0.1510784477846637</v>
      </c>
      <c r="AD79">
        <v>0.18312378522060008</v>
      </c>
      <c r="AE79">
        <v>0.25506527265105433</v>
      </c>
      <c r="AF79">
        <v>3.7135733514970688E-2</v>
      </c>
      <c r="AG79">
        <v>1.8922937397524506</v>
      </c>
      <c r="AH79">
        <v>3.0395827421999995</v>
      </c>
      <c r="AI79">
        <v>0.25882518764258283</v>
      </c>
      <c r="AJ79">
        <v>0</v>
      </c>
      <c r="AK79">
        <v>3.3059570216694869</v>
      </c>
      <c r="AL79">
        <v>0</v>
      </c>
      <c r="AM79">
        <v>7.8481625613950917E-2</v>
      </c>
      <c r="AN79">
        <v>3.3768344280022439E-3</v>
      </c>
      <c r="AO79">
        <v>0</v>
      </c>
      <c r="AP79">
        <v>0</v>
      </c>
      <c r="AQ79">
        <v>0.1677661411465764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0.1489404</v>
      </c>
      <c r="AZ79">
        <v>0.24291189999999999</v>
      </c>
      <c r="BA79">
        <v>0.16456760000000001</v>
      </c>
      <c r="BB79">
        <v>0.11848440000000002</v>
      </c>
      <c r="BC79">
        <v>80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88.577737954930356</v>
      </c>
      <c r="DN79">
        <v>3.0037669420864104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8.0438927199268137E-2</v>
      </c>
      <c r="L80">
        <v>0.25693328114821912</v>
      </c>
      <c r="M80">
        <v>0.13236554467439257</v>
      </c>
      <c r="N80">
        <v>0.14666791508106336</v>
      </c>
      <c r="O80">
        <v>0.1629665629877475</v>
      </c>
      <c r="P80">
        <v>0.23611770346712735</v>
      </c>
      <c r="Q80">
        <v>5.6472886858187927E-3</v>
      </c>
      <c r="R80">
        <v>6.3522920645379191E-2</v>
      </c>
      <c r="S80">
        <v>1.1443640110557214E-2</v>
      </c>
      <c r="T80">
        <v>8.0999999999999996E-3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0.1510784477846637</v>
      </c>
      <c r="AD80">
        <v>0.18312378522060008</v>
      </c>
      <c r="AE80">
        <v>0.25506527265105433</v>
      </c>
      <c r="AF80">
        <v>3.7135733514970688E-2</v>
      </c>
      <c r="AG80">
        <v>1.8922937397524506</v>
      </c>
      <c r="AH80">
        <v>3.0395827421999995</v>
      </c>
      <c r="AI80">
        <v>0.34008702692015824</v>
      </c>
      <c r="AJ80">
        <v>0</v>
      </c>
      <c r="AK80">
        <v>3.3059570216694869</v>
      </c>
      <c r="AL80">
        <v>0</v>
      </c>
      <c r="AM80">
        <v>7.8481625613950917E-2</v>
      </c>
      <c r="AN80">
        <v>3.3768344280022439E-3</v>
      </c>
      <c r="AO80">
        <v>0</v>
      </c>
      <c r="AP80">
        <v>0</v>
      </c>
      <c r="AQ80">
        <v>0.1677661411465764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0.1489404</v>
      </c>
      <c r="AZ80">
        <v>0.24291189999999999</v>
      </c>
      <c r="BA80">
        <v>0.16456760000000001</v>
      </c>
      <c r="BB80">
        <v>1.4400000000000001E-2</v>
      </c>
      <c r="BC80">
        <v>80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88.524850751957558</v>
      </c>
      <c r="DN80">
        <v>2.9984357284274359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7.6872757643461298E-2</v>
      </c>
      <c r="L81">
        <v>0.25693328114821912</v>
      </c>
      <c r="M81">
        <v>0.13236554467439257</v>
      </c>
      <c r="N81">
        <v>0.14666791508106336</v>
      </c>
      <c r="O81">
        <v>0.1629665629877475</v>
      </c>
      <c r="P81">
        <v>0.23611770346712735</v>
      </c>
      <c r="Q81">
        <v>5.6472886858187927E-3</v>
      </c>
      <c r="R81">
        <v>6.5853008109677105E-2</v>
      </c>
      <c r="S81">
        <v>9.8253685118465002E-3</v>
      </c>
      <c r="T81">
        <v>8.0999999999999996E-3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0.1510784477846637</v>
      </c>
      <c r="AD81">
        <v>0.18312378522060008</v>
      </c>
      <c r="AE81">
        <v>0.25506527265105433</v>
      </c>
      <c r="AF81">
        <v>3.7135733514970688E-2</v>
      </c>
      <c r="AG81">
        <v>1.8922937397524506</v>
      </c>
      <c r="AH81">
        <v>3.0395827421999995</v>
      </c>
      <c r="AI81">
        <v>0.34008702692015824</v>
      </c>
      <c r="AJ81">
        <v>0</v>
      </c>
      <c r="AK81">
        <v>3.3059570216694869</v>
      </c>
      <c r="AL81">
        <v>0</v>
      </c>
      <c r="AM81">
        <v>7.8481625613950917E-2</v>
      </c>
      <c r="AN81">
        <v>3.3768344280022439E-3</v>
      </c>
      <c r="AO81">
        <v>0</v>
      </c>
      <c r="AP81">
        <v>0</v>
      </c>
      <c r="AQ81">
        <v>0.1677661411465764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0.1489404</v>
      </c>
      <c r="AZ81">
        <v>0.24291189999999999</v>
      </c>
      <c r="BA81">
        <v>0.16456760000000001</v>
      </c>
      <c r="BB81">
        <v>1.4400000000000001E-2</v>
      </c>
      <c r="BC81">
        <v>80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88.522089674711168</v>
      </c>
      <c r="DN81">
        <v>2.9983424519836017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7.6872757643461298E-2</v>
      </c>
      <c r="L82">
        <v>0.25693328114821912</v>
      </c>
      <c r="M82">
        <v>0.13236554467439257</v>
      </c>
      <c r="N82">
        <v>0.14666791508106336</v>
      </c>
      <c r="O82">
        <v>0.1629665629877475</v>
      </c>
      <c r="P82">
        <v>0.23611770346712735</v>
      </c>
      <c r="Q82">
        <v>5.6472886858187927E-3</v>
      </c>
      <c r="R82">
        <v>6.5853008109677105E-2</v>
      </c>
      <c r="S82">
        <v>9.8253685118465002E-3</v>
      </c>
      <c r="T82">
        <v>8.0999999999999996E-3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0.1510784477846637</v>
      </c>
      <c r="AD82">
        <v>0.18312378522060008</v>
      </c>
      <c r="AE82">
        <v>0.25506527265105433</v>
      </c>
      <c r="AF82">
        <v>3.7135733514970688E-2</v>
      </c>
      <c r="AG82">
        <v>1.8922937397524506</v>
      </c>
      <c r="AH82">
        <v>3.0395827421999995</v>
      </c>
      <c r="AI82">
        <v>0.34008702692015824</v>
      </c>
      <c r="AJ82">
        <v>0</v>
      </c>
      <c r="AK82">
        <v>3.3059570216694869</v>
      </c>
      <c r="AL82">
        <v>0</v>
      </c>
      <c r="AM82">
        <v>7.8481625613950917E-2</v>
      </c>
      <c r="AN82">
        <v>3.3768344280022439E-3</v>
      </c>
      <c r="AO82">
        <v>0</v>
      </c>
      <c r="AP82">
        <v>0</v>
      </c>
      <c r="AQ82">
        <v>0.1677661411465764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0.1489404</v>
      </c>
      <c r="AZ82">
        <v>0.24291189999999999</v>
      </c>
      <c r="BA82">
        <v>0.16456760000000001</v>
      </c>
      <c r="BB82">
        <v>1.4400000000000001E-2</v>
      </c>
      <c r="BC82">
        <v>80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88.522089674711168</v>
      </c>
      <c r="DN82">
        <v>2.9983424519836017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7.6872757643461298E-2</v>
      </c>
      <c r="L83">
        <v>0.25693328114821912</v>
      </c>
      <c r="M83">
        <v>0.13236554467439257</v>
      </c>
      <c r="N83">
        <v>0.14666791508106336</v>
      </c>
      <c r="O83">
        <v>0.1629665629877475</v>
      </c>
      <c r="P83">
        <v>0.20714837056845645</v>
      </c>
      <c r="Q83">
        <v>5.6472886858187927E-3</v>
      </c>
      <c r="R83">
        <v>6.5853008109677105E-2</v>
      </c>
      <c r="S83">
        <v>9.8253685118465002E-3</v>
      </c>
      <c r="T83">
        <v>8.0999999999999996E-3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0.1510784477846637</v>
      </c>
      <c r="AD83">
        <v>0.18312378522060008</v>
      </c>
      <c r="AE83">
        <v>0.25506527265105433</v>
      </c>
      <c r="AF83">
        <v>3.7135733514970688E-2</v>
      </c>
      <c r="AG83">
        <v>1.8922937397524506</v>
      </c>
      <c r="AH83">
        <v>3.0395827421999995</v>
      </c>
      <c r="AI83">
        <v>0.34008702692015824</v>
      </c>
      <c r="AJ83">
        <v>0</v>
      </c>
      <c r="AK83">
        <v>3.3059570216694869</v>
      </c>
      <c r="AL83">
        <v>0</v>
      </c>
      <c r="AM83">
        <v>7.8481625613950917E-2</v>
      </c>
      <c r="AN83">
        <v>3.3768344280022439E-3</v>
      </c>
      <c r="AO83">
        <v>0</v>
      </c>
      <c r="AP83">
        <v>0</v>
      </c>
      <c r="AQ83">
        <v>0.1677661411465764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0.1489404</v>
      </c>
      <c r="AZ83">
        <v>0.24291189999999999</v>
      </c>
      <c r="BA83">
        <v>0.16456760000000001</v>
      </c>
      <c r="BB83">
        <v>1.4400000000000001E-2</v>
      </c>
      <c r="BC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88.494070535846689</v>
      </c>
      <c r="DN83">
        <v>2.9973922579494148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7.6872757643461298E-2</v>
      </c>
      <c r="L84">
        <v>0.33780548499957819</v>
      </c>
      <c r="M84">
        <v>0.13236554467439257</v>
      </c>
      <c r="N84">
        <v>0.14666791508106336</v>
      </c>
      <c r="O84">
        <v>0.1629665629877475</v>
      </c>
      <c r="P84">
        <v>0.20714574808900982</v>
      </c>
      <c r="Q84">
        <v>5.6472886858187927E-3</v>
      </c>
      <c r="R84">
        <v>6.5853008109677105E-2</v>
      </c>
      <c r="S84">
        <v>9.8253685118465002E-3</v>
      </c>
      <c r="T84">
        <v>8.0999999999999996E-3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0.1510784477846637</v>
      </c>
      <c r="AD84">
        <v>0.18312378522060008</v>
      </c>
      <c r="AE84">
        <v>0.25506527265105433</v>
      </c>
      <c r="AF84">
        <v>3.7135733514970688E-2</v>
      </c>
      <c r="AG84">
        <v>1.8922937397524506</v>
      </c>
      <c r="AH84">
        <v>3.0395827421999995</v>
      </c>
      <c r="AI84">
        <v>0.25882518764258283</v>
      </c>
      <c r="AJ84">
        <v>0</v>
      </c>
      <c r="AK84">
        <v>3.3059570216694869</v>
      </c>
      <c r="AL84">
        <v>0</v>
      </c>
      <c r="AM84">
        <v>7.8481625613950917E-2</v>
      </c>
      <c r="AN84">
        <v>3.3768344280022439E-3</v>
      </c>
      <c r="AO84">
        <v>0</v>
      </c>
      <c r="AP84">
        <v>0</v>
      </c>
      <c r="AQ84">
        <v>0.1677661411465764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0.1489404</v>
      </c>
      <c r="AZ84">
        <v>0.24291189999999999</v>
      </c>
      <c r="BA84">
        <v>0.16456760000000001</v>
      </c>
      <c r="BB84">
        <v>1.4400000000000001E-2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88.493691145915847</v>
      </c>
      <c r="DN84">
        <v>2.9973793899746006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9.1814141381714454E-2</v>
      </c>
      <c r="L85">
        <v>0.41758390824157915</v>
      </c>
      <c r="M85">
        <v>0.13236554467439257</v>
      </c>
      <c r="N85">
        <v>0.14666791508106336</v>
      </c>
      <c r="O85">
        <v>0.1629665629877475</v>
      </c>
      <c r="P85">
        <v>0.20714574808900982</v>
      </c>
      <c r="Q85">
        <v>1.1307713053906508E-2</v>
      </c>
      <c r="R85">
        <v>6.5853008109677105E-2</v>
      </c>
      <c r="S85">
        <v>1.8251306680918646E-2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0.1510784477846637</v>
      </c>
      <c r="AD85">
        <v>0.18312378522060008</v>
      </c>
      <c r="AE85">
        <v>0.25506527265105433</v>
      </c>
      <c r="AF85">
        <v>3.7135733514970688E-2</v>
      </c>
      <c r="AG85">
        <v>1.8922937397524506</v>
      </c>
      <c r="AH85">
        <v>3.0395827421999995</v>
      </c>
      <c r="AI85">
        <v>3.3097847528527763E-2</v>
      </c>
      <c r="AJ85">
        <v>0</v>
      </c>
      <c r="AK85">
        <v>3.3059570216694869</v>
      </c>
      <c r="AL85">
        <v>0</v>
      </c>
      <c r="AM85">
        <v>7.8481625613950917E-2</v>
      </c>
      <c r="AN85">
        <v>3.3768344280022439E-3</v>
      </c>
      <c r="AO85">
        <v>0</v>
      </c>
      <c r="AP85">
        <v>0</v>
      </c>
      <c r="AQ85">
        <v>0.1677661411465764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0.1489404</v>
      </c>
      <c r="AZ85">
        <v>0.24291189999999999</v>
      </c>
      <c r="BA85">
        <v>0.16456760000000001</v>
      </c>
      <c r="BB85">
        <v>1.4400000000000001E-2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88.451115692769989</v>
      </c>
      <c r="DN85">
        <v>2.9959336725238028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0.10876383919789405</v>
      </c>
      <c r="L86">
        <v>0.4741560062338363</v>
      </c>
      <c r="M86">
        <v>0.13236554467439257</v>
      </c>
      <c r="N86">
        <v>0.14666791508106336</v>
      </c>
      <c r="O86">
        <v>0.1629665629877475</v>
      </c>
      <c r="P86">
        <v>0.20714574808900982</v>
      </c>
      <c r="Q86">
        <v>1.7356550917405886E-2</v>
      </c>
      <c r="R86">
        <v>6.5853008109677105E-2</v>
      </c>
      <c r="S86">
        <v>2.8155814379180227E-2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0.18312378522060008</v>
      </c>
      <c r="AE86">
        <v>0.25506527265105433</v>
      </c>
      <c r="AF86">
        <v>3.5825063612317548E-2</v>
      </c>
      <c r="AG86">
        <v>1.8922937397524506</v>
      </c>
      <c r="AH86">
        <v>3.0395827421999995</v>
      </c>
      <c r="AI86">
        <v>1.6548928707208369E-2</v>
      </c>
      <c r="AJ86">
        <v>0</v>
      </c>
      <c r="AK86">
        <v>3.3059570216694869</v>
      </c>
      <c r="AL86">
        <v>0</v>
      </c>
      <c r="AM86">
        <v>7.8481625613950917E-2</v>
      </c>
      <c r="AN86">
        <v>3.3768344280022439E-3</v>
      </c>
      <c r="AO86">
        <v>0</v>
      </c>
      <c r="AP86">
        <v>0</v>
      </c>
      <c r="AQ86">
        <v>0.1677661411465764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0.14563060000000003</v>
      </c>
      <c r="AZ86">
        <v>0.24291189999999999</v>
      </c>
      <c r="BA86">
        <v>0.16456760000000001</v>
      </c>
      <c r="BB86">
        <v>1.4400000000000001E-2</v>
      </c>
      <c r="BC86">
        <v>80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88.51718307358432</v>
      </c>
      <c r="DN86">
        <v>2.9981720443557114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0.13734246165550065</v>
      </c>
      <c r="L87">
        <v>0.4741560062338363</v>
      </c>
      <c r="M87">
        <v>0.13236554467439257</v>
      </c>
      <c r="N87">
        <v>0.14666791508106336</v>
      </c>
      <c r="O87">
        <v>0.1629665629877475</v>
      </c>
      <c r="P87">
        <v>0.20714574808900982</v>
      </c>
      <c r="Q87">
        <v>2.0445162106666841E-2</v>
      </c>
      <c r="R87">
        <v>6.5853008109677105E-2</v>
      </c>
      <c r="S87">
        <v>3.2680431622744761E-2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0.18312378522060008</v>
      </c>
      <c r="AE87">
        <v>0.25506527265105433</v>
      </c>
      <c r="AF87">
        <v>3.5825063612317548E-2</v>
      </c>
      <c r="AG87">
        <v>1.8922937397524506</v>
      </c>
      <c r="AH87">
        <v>3.0395827421999995</v>
      </c>
      <c r="AI87">
        <v>1.6548928707208369E-2</v>
      </c>
      <c r="AJ87">
        <v>0</v>
      </c>
      <c r="AK87">
        <v>3.3059570216694869</v>
      </c>
      <c r="AL87">
        <v>0</v>
      </c>
      <c r="AM87">
        <v>7.8481625613950917E-2</v>
      </c>
      <c r="AN87">
        <v>3.3768344280022439E-3</v>
      </c>
      <c r="AO87">
        <v>0</v>
      </c>
      <c r="AP87">
        <v>0</v>
      </c>
      <c r="AQ87">
        <v>0.1677661411465764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0.14563060000000003</v>
      </c>
      <c r="AZ87">
        <v>0.24291189999999999</v>
      </c>
      <c r="BA87">
        <v>0.16456760000000001</v>
      </c>
      <c r="BB87">
        <v>0.14372950000000004</v>
      </c>
      <c r="BC87">
        <v>80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88.673023398780529</v>
      </c>
      <c r="DN87">
        <v>3.007853070049932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0.14690560893783394</v>
      </c>
      <c r="L88">
        <v>0.4741560062338363</v>
      </c>
      <c r="M88">
        <v>0.13236554467439257</v>
      </c>
      <c r="N88">
        <v>0.14666791508106336</v>
      </c>
      <c r="O88">
        <v>0.1629665629877475</v>
      </c>
      <c r="P88">
        <v>0.20714574808900982</v>
      </c>
      <c r="Q88">
        <v>2.0445162106666841E-2</v>
      </c>
      <c r="R88">
        <v>6.5853008109677105E-2</v>
      </c>
      <c r="S88">
        <v>3.2680431622744761E-2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0.18312378522060008</v>
      </c>
      <c r="AE88">
        <v>0.25506527265105433</v>
      </c>
      <c r="AF88">
        <v>3.5825063612317548E-2</v>
      </c>
      <c r="AG88">
        <v>1.8922937397524506</v>
      </c>
      <c r="AH88">
        <v>3.0395827421999995</v>
      </c>
      <c r="AI88">
        <v>1.6548928707208369E-2</v>
      </c>
      <c r="AJ88">
        <v>0</v>
      </c>
      <c r="AK88">
        <v>3.3059570216694869</v>
      </c>
      <c r="AL88">
        <v>0</v>
      </c>
      <c r="AM88">
        <v>7.8481625613950917E-2</v>
      </c>
      <c r="AN88">
        <v>3.3768344280022439E-3</v>
      </c>
      <c r="AO88">
        <v>0</v>
      </c>
      <c r="AP88">
        <v>0</v>
      </c>
      <c r="AQ88">
        <v>0.1677661411465764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0.14563060000000003</v>
      </c>
      <c r="AZ88">
        <v>0.24291189999999999</v>
      </c>
      <c r="BA88">
        <v>0.16456760000000001</v>
      </c>
      <c r="BB88">
        <v>0.14417500000000003</v>
      </c>
      <c r="BC88">
        <v>80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88.682688974763693</v>
      </c>
      <c r="DN88">
        <v>3.0081961413490959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0.14690560893783394</v>
      </c>
      <c r="L89">
        <v>0.4741560062338363</v>
      </c>
      <c r="M89">
        <v>0.13236554467439257</v>
      </c>
      <c r="N89">
        <v>0.14666791508106336</v>
      </c>
      <c r="O89">
        <v>0.1629665629877475</v>
      </c>
      <c r="P89">
        <v>0.20714574808900982</v>
      </c>
      <c r="Q89">
        <v>2.0445162106666841E-2</v>
      </c>
      <c r="R89">
        <v>6.5853008109677105E-2</v>
      </c>
      <c r="S89">
        <v>3.2680431622744761E-2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0.18312378522060008</v>
      </c>
      <c r="AE89">
        <v>0.25506527265105433</v>
      </c>
      <c r="AF89">
        <v>3.5825063612317548E-2</v>
      </c>
      <c r="AG89">
        <v>1.8922937397524506</v>
      </c>
      <c r="AH89">
        <v>3.0395827421999995</v>
      </c>
      <c r="AI89">
        <v>1.6548928707208369E-2</v>
      </c>
      <c r="AJ89">
        <v>0</v>
      </c>
      <c r="AK89">
        <v>3.3059570216694869</v>
      </c>
      <c r="AL89">
        <v>0</v>
      </c>
      <c r="AM89">
        <v>7.8481625613950917E-2</v>
      </c>
      <c r="AN89">
        <v>3.3768344280022439E-3</v>
      </c>
      <c r="AO89">
        <v>0</v>
      </c>
      <c r="AP89">
        <v>0</v>
      </c>
      <c r="AQ89">
        <v>0.1677661411465764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0.14563060000000003</v>
      </c>
      <c r="AZ89">
        <v>0.24291189999999999</v>
      </c>
      <c r="BA89">
        <v>0.16456760000000001</v>
      </c>
      <c r="BB89">
        <v>0.14417500000000003</v>
      </c>
      <c r="BC89">
        <v>80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88.682688974763693</v>
      </c>
      <c r="DN89">
        <v>3.0081961413490959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0.14690560893783394</v>
      </c>
      <c r="L90">
        <v>0.4741560062338363</v>
      </c>
      <c r="M90">
        <v>0.13236554467439257</v>
      </c>
      <c r="N90">
        <v>0.14666791508106336</v>
      </c>
      <c r="O90">
        <v>0.1629665629877475</v>
      </c>
      <c r="P90">
        <v>0.20714574808900982</v>
      </c>
      <c r="Q90">
        <v>2.0445162106666841E-2</v>
      </c>
      <c r="R90">
        <v>6.5853008109677105E-2</v>
      </c>
      <c r="S90">
        <v>3.2680431622744761E-2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0.1510784477846637</v>
      </c>
      <c r="AD90">
        <v>0.18312378522060008</v>
      </c>
      <c r="AE90">
        <v>0.25506527265105433</v>
      </c>
      <c r="AF90">
        <v>3.7135733514970688E-2</v>
      </c>
      <c r="AG90">
        <v>1.8922937397524506</v>
      </c>
      <c r="AH90">
        <v>3.0395827421999995</v>
      </c>
      <c r="AI90">
        <v>1.6548928707208369E-2</v>
      </c>
      <c r="AJ90">
        <v>0</v>
      </c>
      <c r="AK90">
        <v>3.3059570216694869</v>
      </c>
      <c r="AL90">
        <v>0</v>
      </c>
      <c r="AM90">
        <v>7.8481625613950917E-2</v>
      </c>
      <c r="AN90">
        <v>3.3768344280022439E-3</v>
      </c>
      <c r="AO90">
        <v>0</v>
      </c>
      <c r="AP90">
        <v>0</v>
      </c>
      <c r="AQ90">
        <v>0.1677661411465764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0.1489404</v>
      </c>
      <c r="AZ90">
        <v>0.24291189999999999</v>
      </c>
      <c r="BA90">
        <v>0.16456760000000001</v>
      </c>
      <c r="BB90">
        <v>0.14417500000000003</v>
      </c>
      <c r="BC90">
        <v>80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88.687157955189122</v>
      </c>
      <c r="DN90">
        <v>3.0083476308263273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0.14690560893783394</v>
      </c>
      <c r="L91">
        <v>0.4741560062338363</v>
      </c>
      <c r="M91">
        <v>0.13236554467439257</v>
      </c>
      <c r="N91">
        <v>0.14666791508106336</v>
      </c>
      <c r="O91">
        <v>0.1629665629877475</v>
      </c>
      <c r="P91">
        <v>0.20714574808900982</v>
      </c>
      <c r="Q91">
        <v>2.0445162106666841E-2</v>
      </c>
      <c r="R91">
        <v>6.5853008109677105E-2</v>
      </c>
      <c r="S91">
        <v>3.2680431622744761E-2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0.1510784477846637</v>
      </c>
      <c r="AD91">
        <v>0.18312378522060008</v>
      </c>
      <c r="AE91">
        <v>0.25506527265105433</v>
      </c>
      <c r="AF91">
        <v>3.7135733514970688E-2</v>
      </c>
      <c r="AG91">
        <v>1.8922937397524506</v>
      </c>
      <c r="AH91">
        <v>3.0395827421999995</v>
      </c>
      <c r="AI91">
        <v>1.6548928707208369E-2</v>
      </c>
      <c r="AJ91">
        <v>0</v>
      </c>
      <c r="AK91">
        <v>3.3059570216694869</v>
      </c>
      <c r="AL91">
        <v>0</v>
      </c>
      <c r="AM91">
        <v>7.8481625613950917E-2</v>
      </c>
      <c r="AN91">
        <v>3.3768344280022439E-3</v>
      </c>
      <c r="AO91">
        <v>0</v>
      </c>
      <c r="AP91">
        <v>0</v>
      </c>
      <c r="AQ91">
        <v>0.1677661411465764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0.1489404</v>
      </c>
      <c r="AZ91">
        <v>0.24291189999999999</v>
      </c>
      <c r="BA91">
        <v>0.16456760000000001</v>
      </c>
      <c r="BB91">
        <v>0.14417500000000003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88.687157955189122</v>
      </c>
      <c r="DN91">
        <v>3.0083476308263273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0.14690560893783394</v>
      </c>
      <c r="L92">
        <v>0.4741560062338363</v>
      </c>
      <c r="M92">
        <v>0.13236554467439257</v>
      </c>
      <c r="N92">
        <v>0.14666791508106336</v>
      </c>
      <c r="O92">
        <v>0.1629665629877475</v>
      </c>
      <c r="P92">
        <v>0.20714574808900982</v>
      </c>
      <c r="Q92">
        <v>2.0445162106666841E-2</v>
      </c>
      <c r="R92">
        <v>6.5853008109677105E-2</v>
      </c>
      <c r="S92">
        <v>3.2680431622744761E-2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0.1510784477846637</v>
      </c>
      <c r="AD92">
        <v>0.18312378522060008</v>
      </c>
      <c r="AE92">
        <v>0.25506527265105433</v>
      </c>
      <c r="AF92">
        <v>3.7135733514970688E-2</v>
      </c>
      <c r="AG92">
        <v>1.8922937397524506</v>
      </c>
      <c r="AH92">
        <v>3.0395827421999995</v>
      </c>
      <c r="AI92">
        <v>1.6548928707208369E-2</v>
      </c>
      <c r="AJ92">
        <v>0</v>
      </c>
      <c r="AK92">
        <v>3.3059570216694869</v>
      </c>
      <c r="AL92">
        <v>0</v>
      </c>
      <c r="AM92">
        <v>7.8481625613950917E-2</v>
      </c>
      <c r="AN92">
        <v>3.3768344280022439E-3</v>
      </c>
      <c r="AO92">
        <v>0</v>
      </c>
      <c r="AP92">
        <v>0</v>
      </c>
      <c r="AQ92">
        <v>0.1677661411465764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0.1489404</v>
      </c>
      <c r="AZ92">
        <v>0.24291189999999999</v>
      </c>
      <c r="BA92">
        <v>0.16456760000000001</v>
      </c>
      <c r="BB92">
        <v>0.14417500000000003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88.687157955189122</v>
      </c>
      <c r="DN92">
        <v>3.0083476308263273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0.14690560893783394</v>
      </c>
      <c r="L93">
        <v>0.4741560062338363</v>
      </c>
      <c r="M93">
        <v>0.13236554467439257</v>
      </c>
      <c r="N93">
        <v>0.14666791508106336</v>
      </c>
      <c r="O93">
        <v>0.1629665629877475</v>
      </c>
      <c r="P93">
        <v>0.20714574808900982</v>
      </c>
      <c r="Q93">
        <v>2.0445162106666841E-2</v>
      </c>
      <c r="R93">
        <v>6.5853008109677105E-2</v>
      </c>
      <c r="S93">
        <v>3.2680431622744761E-2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0.1510784477846637</v>
      </c>
      <c r="AD93">
        <v>0.18312378522060008</v>
      </c>
      <c r="AE93">
        <v>0.25506527265105433</v>
      </c>
      <c r="AF93">
        <v>3.7135733514970688E-2</v>
      </c>
      <c r="AG93">
        <v>1.8922937397524506</v>
      </c>
      <c r="AH93">
        <v>3.0395827421999995</v>
      </c>
      <c r="AI93">
        <v>1.6548928707208369E-2</v>
      </c>
      <c r="AJ93">
        <v>0</v>
      </c>
      <c r="AK93">
        <v>3.3059570216694869</v>
      </c>
      <c r="AL93">
        <v>0</v>
      </c>
      <c r="AM93">
        <v>7.8481625613950917E-2</v>
      </c>
      <c r="AN93">
        <v>3.3768344280022439E-3</v>
      </c>
      <c r="AO93">
        <v>0</v>
      </c>
      <c r="AP93">
        <v>0</v>
      </c>
      <c r="AQ93">
        <v>0.1677661411465764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0.1489404</v>
      </c>
      <c r="AZ93">
        <v>0.24291189999999999</v>
      </c>
      <c r="BA93">
        <v>0.16456760000000001</v>
      </c>
      <c r="BB93">
        <v>0.14417500000000003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88.687157955189122</v>
      </c>
      <c r="DN93">
        <v>3.0083476308263273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0.14690560893783394</v>
      </c>
      <c r="L94">
        <v>0.4741560062338363</v>
      </c>
      <c r="M94">
        <v>0.13236554467439257</v>
      </c>
      <c r="N94">
        <v>0.14666791508106336</v>
      </c>
      <c r="O94">
        <v>0.1629665629877475</v>
      </c>
      <c r="P94">
        <v>0.20714574808900982</v>
      </c>
      <c r="Q94">
        <v>2.0445162106666841E-2</v>
      </c>
      <c r="R94">
        <v>6.5853008109677105E-2</v>
      </c>
      <c r="S94">
        <v>3.2680431622744761E-2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0.1510784477846637</v>
      </c>
      <c r="AD94">
        <v>0.18312378522060008</v>
      </c>
      <c r="AE94">
        <v>0.25506527265105433</v>
      </c>
      <c r="AF94">
        <v>3.7135733514970688E-2</v>
      </c>
      <c r="AG94">
        <v>1.8922937397524506</v>
      </c>
      <c r="AH94">
        <v>3.0395827421999995</v>
      </c>
      <c r="AI94">
        <v>1.6548928707208369E-2</v>
      </c>
      <c r="AJ94">
        <v>0</v>
      </c>
      <c r="AK94">
        <v>3.3059570216694869</v>
      </c>
      <c r="AL94">
        <v>0</v>
      </c>
      <c r="AM94">
        <v>7.8481625613950917E-2</v>
      </c>
      <c r="AN94">
        <v>3.3768344280022439E-3</v>
      </c>
      <c r="AO94">
        <v>0</v>
      </c>
      <c r="AP94">
        <v>0</v>
      </c>
      <c r="AQ94">
        <v>0.1677661411465764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0.1489404</v>
      </c>
      <c r="AZ94">
        <v>0.24291189999999999</v>
      </c>
      <c r="BA94">
        <v>0.16456760000000001</v>
      </c>
      <c r="BB94">
        <v>0.14417500000000003</v>
      </c>
      <c r="BC94">
        <v>80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88.687157955189122</v>
      </c>
      <c r="DN94">
        <v>3.0083476308263273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0.11777900336715202</v>
      </c>
      <c r="K95">
        <v>0.14690560893783394</v>
      </c>
      <c r="L95">
        <v>0.4741560062338363</v>
      </c>
      <c r="M95">
        <v>0.13236554467439257</v>
      </c>
      <c r="N95">
        <v>0.14666791508106336</v>
      </c>
      <c r="O95">
        <v>0.1629665629877475</v>
      </c>
      <c r="P95">
        <v>0.22308147940858022</v>
      </c>
      <c r="Q95">
        <v>2.0445162106666841E-2</v>
      </c>
      <c r="R95">
        <v>6.5853008109677105E-2</v>
      </c>
      <c r="S95">
        <v>3.2680431622744761E-2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0.18312378522060008</v>
      </c>
      <c r="AE95">
        <v>0.25506527265105433</v>
      </c>
      <c r="AF95">
        <v>3.5825063612317548E-2</v>
      </c>
      <c r="AG95">
        <v>1.8922937397524506</v>
      </c>
      <c r="AH95">
        <v>3.0395827421999995</v>
      </c>
      <c r="AI95">
        <v>1.6548928707208369E-2</v>
      </c>
      <c r="AJ95">
        <v>0</v>
      </c>
      <c r="AK95">
        <v>3.3059570216694869</v>
      </c>
      <c r="AL95">
        <v>0</v>
      </c>
      <c r="AM95">
        <v>7.8481625613950917E-2</v>
      </c>
      <c r="AN95">
        <v>3.3768344280022439E-3</v>
      </c>
      <c r="AO95">
        <v>0</v>
      </c>
      <c r="AP95">
        <v>0</v>
      </c>
      <c r="AQ95">
        <v>0.1677661411465764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0.14563060000000003</v>
      </c>
      <c r="AZ95">
        <v>0.24291189999999999</v>
      </c>
      <c r="BA95">
        <v>0.16456760000000001</v>
      </c>
      <c r="BB95">
        <v>0.14417500000000003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88.812013282849222</v>
      </c>
      <c r="DN95">
        <v>3.0125865679502888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0.11777900336715202</v>
      </c>
      <c r="K96">
        <v>0.14690560893783394</v>
      </c>
      <c r="L96">
        <v>0.4741560062338363</v>
      </c>
      <c r="M96">
        <v>0.13236554467439257</v>
      </c>
      <c r="N96">
        <v>0.14666791508106336</v>
      </c>
      <c r="O96">
        <v>0.1629665629877475</v>
      </c>
      <c r="P96">
        <v>0.22308147940858022</v>
      </c>
      <c r="Q96">
        <v>2.0445162106666841E-2</v>
      </c>
      <c r="R96">
        <v>6.5853008109677105E-2</v>
      </c>
      <c r="S96">
        <v>3.2680431622744761E-2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0.18312378522060008</v>
      </c>
      <c r="AE96">
        <v>0.25506527265105433</v>
      </c>
      <c r="AF96">
        <v>3.5825063612317548E-2</v>
      </c>
      <c r="AG96">
        <v>1.8922937397524506</v>
      </c>
      <c r="AH96">
        <v>3.0395827421999995</v>
      </c>
      <c r="AI96">
        <v>1.6548928707208369E-2</v>
      </c>
      <c r="AJ96">
        <v>0</v>
      </c>
      <c r="AK96">
        <v>3.3059570216694869</v>
      </c>
      <c r="AL96">
        <v>0</v>
      </c>
      <c r="AM96">
        <v>7.8481625613950917E-2</v>
      </c>
      <c r="AN96">
        <v>3.3768344280022439E-3</v>
      </c>
      <c r="AO96">
        <v>0</v>
      </c>
      <c r="AP96">
        <v>0</v>
      </c>
      <c r="AQ96">
        <v>0.1677661411465764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0.14563060000000003</v>
      </c>
      <c r="AZ96">
        <v>0.24291189999999999</v>
      </c>
      <c r="BA96">
        <v>0.16456760000000001</v>
      </c>
      <c r="BB96">
        <v>0.14417500000000003</v>
      </c>
      <c r="BC96">
        <v>80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88.812013282849222</v>
      </c>
      <c r="DN96">
        <v>3.0125865679502888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0.11777900336715202</v>
      </c>
      <c r="K97">
        <v>0.14690560893783394</v>
      </c>
      <c r="L97">
        <v>0.4741560062338363</v>
      </c>
      <c r="M97">
        <v>0.13236554467439257</v>
      </c>
      <c r="N97">
        <v>0.14666791508106336</v>
      </c>
      <c r="O97">
        <v>0.1629665629877475</v>
      </c>
      <c r="P97">
        <v>0.22308147940858022</v>
      </c>
      <c r="Q97">
        <v>1.9900080191761788E-2</v>
      </c>
      <c r="R97">
        <v>6.5853008109677105E-2</v>
      </c>
      <c r="S97">
        <v>1.7975092572759727E-2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0.18312378522060008</v>
      </c>
      <c r="AE97">
        <v>0.25506527265105433</v>
      </c>
      <c r="AF97">
        <v>3.5825063612317548E-2</v>
      </c>
      <c r="AG97">
        <v>1.8922937397524506</v>
      </c>
      <c r="AH97">
        <v>3.0395827421999995</v>
      </c>
      <c r="AI97">
        <v>1.6548928707208369E-2</v>
      </c>
      <c r="AJ97">
        <v>0</v>
      </c>
      <c r="AK97">
        <v>3.3059570216694869</v>
      </c>
      <c r="AL97">
        <v>0</v>
      </c>
      <c r="AM97">
        <v>7.8481625613950917E-2</v>
      </c>
      <c r="AN97">
        <v>3.3768344280022439E-3</v>
      </c>
      <c r="AO97">
        <v>0</v>
      </c>
      <c r="AP97">
        <v>0</v>
      </c>
      <c r="AQ97">
        <v>0.1677661411465764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0.14563060000000003</v>
      </c>
      <c r="AZ97">
        <v>0.24291189999999999</v>
      </c>
      <c r="BA97">
        <v>0.16456760000000001</v>
      </c>
      <c r="BB97">
        <v>0.14417500000000003</v>
      </c>
      <c r="BC97">
        <v>80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88.797259931216729</v>
      </c>
      <c r="DN97">
        <v>3.0120894986178905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0.11777900336715202</v>
      </c>
      <c r="K98">
        <v>0.14690560893783394</v>
      </c>
      <c r="L98">
        <v>0.4741560062338363</v>
      </c>
      <c r="M98">
        <v>0.13236554467439257</v>
      </c>
      <c r="N98">
        <v>0.14666791508106336</v>
      </c>
      <c r="O98">
        <v>0.1629665629877475</v>
      </c>
      <c r="P98">
        <v>0.22450132843603776</v>
      </c>
      <c r="Q98">
        <v>1.9900080191761788E-2</v>
      </c>
      <c r="R98">
        <v>6.5853008109677105E-2</v>
      </c>
      <c r="S98">
        <v>1.7975092572759727E-2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0.18312378522060008</v>
      </c>
      <c r="AE98">
        <v>0.25506527265105433</v>
      </c>
      <c r="AF98">
        <v>3.5825063612317548E-2</v>
      </c>
      <c r="AG98">
        <v>1.8922937397524506</v>
      </c>
      <c r="AH98">
        <v>3.0395827421999995</v>
      </c>
      <c r="AI98">
        <v>1.6548928707208369E-2</v>
      </c>
      <c r="AJ98">
        <v>0</v>
      </c>
      <c r="AK98">
        <v>3.3059570216694869</v>
      </c>
      <c r="AL98">
        <v>0</v>
      </c>
      <c r="AM98">
        <v>7.8481625613950917E-2</v>
      </c>
      <c r="AN98">
        <v>3.3768344280022439E-3</v>
      </c>
      <c r="AO98">
        <v>0</v>
      </c>
      <c r="AP98">
        <v>0</v>
      </c>
      <c r="AQ98">
        <v>0.1677661411465764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0.14563060000000003</v>
      </c>
      <c r="AZ98">
        <v>0.24291189999999999</v>
      </c>
      <c r="BA98">
        <v>0.16456760000000001</v>
      </c>
      <c r="BB98">
        <v>0.14417500000000003</v>
      </c>
      <c r="BC98">
        <v>80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88.798633208495758</v>
      </c>
      <c r="DN98">
        <v>3.0121360703663296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1.1777900336715203E-4</v>
      </c>
      <c r="K99">
        <f t="shared" si="2"/>
        <v>2.4086064091225542E-3</v>
      </c>
      <c r="L99">
        <f t="shared" si="2"/>
        <v>8.3236811770608307E-3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5.9228895414780939E-3</v>
      </c>
      <c r="Q99">
        <f t="shared" si="2"/>
        <v>3.1387405603177309E-4</v>
      </c>
      <c r="R99">
        <f t="shared" si="2"/>
        <v>1.1799320203831891E-3</v>
      </c>
      <c r="S99">
        <f t="shared" si="2"/>
        <v>5.1637778708161998E-4</v>
      </c>
      <c r="T99">
        <f t="shared" si="2"/>
        <v>1.0169295249999994E-3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3.6258827468319365E-3</v>
      </c>
      <c r="AD99">
        <f t="shared" si="2"/>
        <v>2.6398514339855722E-3</v>
      </c>
      <c r="AE99">
        <f t="shared" si="2"/>
        <v>6.1215665436253125E-3</v>
      </c>
      <c r="AF99">
        <f t="shared" si="2"/>
        <v>7.8072421415722949E-4</v>
      </c>
      <c r="AG99">
        <f t="shared" si="2"/>
        <v>4.5415049754058863E-2</v>
      </c>
      <c r="AH99">
        <f t="shared" si="2"/>
        <v>4.7583211664249996E-2</v>
      </c>
      <c r="AI99">
        <f t="shared" si="2"/>
        <v>1.3770427074332931E-3</v>
      </c>
      <c r="AJ99">
        <f t="shared" si="2"/>
        <v>0</v>
      </c>
      <c r="AK99">
        <f t="shared" si="2"/>
        <v>7.9342968520067655E-2</v>
      </c>
      <c r="AL99">
        <f t="shared" si="2"/>
        <v>0</v>
      </c>
      <c r="AM99">
        <f t="shared" si="2"/>
        <v>1.8835590147348216E-3</v>
      </c>
      <c r="AN99">
        <f t="shared" si="2"/>
        <v>8.1044026272053792E-5</v>
      </c>
      <c r="AO99">
        <f t="shared" si="2"/>
        <v>0</v>
      </c>
      <c r="AP99">
        <f t="shared" si="2"/>
        <v>0</v>
      </c>
      <c r="AQ99">
        <f t="shared" si="2"/>
        <v>1.683341010159594E-3</v>
      </c>
      <c r="AR99">
        <f t="shared" si="2"/>
        <v>0</v>
      </c>
      <c r="AS99">
        <f t="shared" si="2"/>
        <v>3.8208158366430161E-3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3.5050638000000034E-3</v>
      </c>
      <c r="AZ99">
        <f t="shared" si="2"/>
        <v>2.9137163999999991E-3</v>
      </c>
      <c r="BA99">
        <f t="shared" si="2"/>
        <v>2.6008144000000013E-3</v>
      </c>
      <c r="BB99">
        <f t="shared" si="2"/>
        <v>2.9765150000000025E-3</v>
      </c>
      <c r="BC99">
        <f t="shared" si="2"/>
        <v>1.7068849999999995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1.885291567156254</v>
      </c>
      <c r="DN99">
        <f t="shared" si="3"/>
        <v>6.4003861038566506E-2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11.161004</v>
      </c>
      <c r="DN3">
        <v>0.37849600000000017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11.161004</v>
      </c>
      <c r="DN4">
        <v>0.37849600000000017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11.161004</v>
      </c>
      <c r="DN5">
        <v>0.37849600000000017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11.161004</v>
      </c>
      <c r="DN6">
        <v>0.37849600000000017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11.161004</v>
      </c>
      <c r="DN7">
        <v>0.37849600000000017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11.161004</v>
      </c>
      <c r="DN8">
        <v>0.37849600000000017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11.161004</v>
      </c>
      <c r="DN9">
        <v>0.37849600000000017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11.161004</v>
      </c>
      <c r="DN10">
        <v>0.37849600000000017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11.161004</v>
      </c>
      <c r="DN11">
        <v>0.37849600000000017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11.161004</v>
      </c>
      <c r="DN12">
        <v>0.37849600000000017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11.161004</v>
      </c>
      <c r="DN13">
        <v>0.37849600000000017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11.161004</v>
      </c>
      <c r="DN14">
        <v>0.37849600000000017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11.161004</v>
      </c>
      <c r="DN15">
        <v>0.37849600000000017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11.161004</v>
      </c>
      <c r="DN16">
        <v>0.37849600000000017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11.161004</v>
      </c>
      <c r="DN17">
        <v>0.37849600000000017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11.161004</v>
      </c>
      <c r="DN18">
        <v>0.37849600000000017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11.161004</v>
      </c>
      <c r="DN19">
        <v>0.37849600000000017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11.161004</v>
      </c>
      <c r="DN20">
        <v>0.37849600000000017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11.161004</v>
      </c>
      <c r="DN21">
        <v>0.37849600000000017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11.161004</v>
      </c>
      <c r="DN22">
        <v>0.37849600000000017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11.161004</v>
      </c>
      <c r="DN23">
        <v>0.37849600000000017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11.161004</v>
      </c>
      <c r="DN24">
        <v>0.37849600000000017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11.161004</v>
      </c>
      <c r="DN25">
        <v>0.37849600000000017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11.161004</v>
      </c>
      <c r="DN26">
        <v>0.37849600000000017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11.161004</v>
      </c>
      <c r="DN27">
        <v>0.37849600000000017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11.161004</v>
      </c>
      <c r="DN28">
        <v>0.37849600000000017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11.161004</v>
      </c>
      <c r="DN29">
        <v>0.37849600000000017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11.161004</v>
      </c>
      <c r="DN30">
        <v>0.37849600000000017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11.161004</v>
      </c>
      <c r="DN31">
        <v>0.37849600000000017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11.161004</v>
      </c>
      <c r="DN32">
        <v>0.37849600000000017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11.161004</v>
      </c>
      <c r="DN33">
        <v>0.37849600000000017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11.161004</v>
      </c>
      <c r="DN34">
        <v>0.37849600000000017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11.161004</v>
      </c>
      <c r="DN35">
        <v>0.37849600000000017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11.161004</v>
      </c>
      <c r="DN36">
        <v>0.37849600000000017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11.161004</v>
      </c>
      <c r="DN37">
        <v>0.37849600000000017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11.161004</v>
      </c>
      <c r="DN38">
        <v>0.37849600000000017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11.161004</v>
      </c>
      <c r="DN39">
        <v>0.37849600000000017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11.161004</v>
      </c>
      <c r="DN40">
        <v>0.37849600000000017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12.638500000000001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12.223957</v>
      </c>
      <c r="DN41">
        <v>0.41454300000000011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14.0672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13.605796</v>
      </c>
      <c r="DN42">
        <v>0.46140399999999993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15.385999999999999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14.881339000000001</v>
      </c>
      <c r="DN43">
        <v>0.50466099999999869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15.385999999999999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14.881339000000001</v>
      </c>
      <c r="DN44">
        <v>0.50466099999999869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15.385999999999999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14.881339000000001</v>
      </c>
      <c r="DN45">
        <v>0.50466099999999869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15.385999999999999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14.881339000000001</v>
      </c>
      <c r="DN46">
        <v>0.50466099999999869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15.385999999999999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14.881339000000001</v>
      </c>
      <c r="DN47">
        <v>0.50466099999999869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15.385999999999999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14.881339000000001</v>
      </c>
      <c r="DN48">
        <v>0.50466099999999869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15.385999999999999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14.881339000000001</v>
      </c>
      <c r="DN49">
        <v>0.50466099999999869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15.385999999999999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14.881339000000001</v>
      </c>
      <c r="DN50">
        <v>0.50466099999999869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15.385999999999999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14.881339000000001</v>
      </c>
      <c r="DN51">
        <v>0.50466099999999869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15.385999999999999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14.881339000000001</v>
      </c>
      <c r="DN52">
        <v>0.50466099999999869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17.377472999999998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16.807492</v>
      </c>
      <c r="DN53">
        <v>0.56998099999999852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17.007245000000001</v>
      </c>
      <c r="DN54">
        <v>0.57675499999999857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17.007245000000001</v>
      </c>
      <c r="DN55">
        <v>0.57675499999999857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17.584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17.007245000000001</v>
      </c>
      <c r="DN56">
        <v>0.57675499999999857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17.007245000000001</v>
      </c>
      <c r="DN57">
        <v>0.57675499999999857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17.584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17.007245000000001</v>
      </c>
      <c r="DN58">
        <v>0.57675499999999857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17.584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17.007245000000001</v>
      </c>
      <c r="DN59">
        <v>0.57675499999999857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17.584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17.007245000000001</v>
      </c>
      <c r="DN60">
        <v>0.57675499999999857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17.584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17.007245000000001</v>
      </c>
      <c r="DN61">
        <v>0.57675499999999857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17.584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17.007245000000001</v>
      </c>
      <c r="DN62">
        <v>0.57675499999999857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17.584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17.007245000000001</v>
      </c>
      <c r="DN63">
        <v>0.57675499999999857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17.584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17.007245000000001</v>
      </c>
      <c r="DN64">
        <v>0.57675499999999857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17.584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17.007245000000001</v>
      </c>
      <c r="DN65">
        <v>0.57675499999999857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17.584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17.007245000000001</v>
      </c>
      <c r="DN66">
        <v>0.57675499999999857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17.584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17.007245000000001</v>
      </c>
      <c r="DN67">
        <v>0.57675499999999857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17.584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17.007245000000001</v>
      </c>
      <c r="DN68">
        <v>0.57675499999999857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17.584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17.007245000000001</v>
      </c>
      <c r="DN69">
        <v>0.57675499999999857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17.584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17.007245000000001</v>
      </c>
      <c r="DN70">
        <v>0.57675499999999857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17.584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17.007245000000001</v>
      </c>
      <c r="DN71">
        <v>0.57675499999999857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17.584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17.007245000000001</v>
      </c>
      <c r="DN72">
        <v>0.57675499999999857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17.584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17.007245000000001</v>
      </c>
      <c r="DN73">
        <v>0.57675499999999857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17.584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17.007245000000001</v>
      </c>
      <c r="DN74">
        <v>0.57675499999999857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17.584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17.007245000000001</v>
      </c>
      <c r="DN75">
        <v>0.57675499999999857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17.584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17.007245000000001</v>
      </c>
      <c r="DN76">
        <v>0.57675499999999857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17.584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17.007245000000001</v>
      </c>
      <c r="DN77">
        <v>0.57675499999999857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17.584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17.007245000000001</v>
      </c>
      <c r="DN78">
        <v>0.57675499999999857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17.584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17.007245000000001</v>
      </c>
      <c r="DN79">
        <v>0.57675499999999857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17.007245000000001</v>
      </c>
      <c r="DN80">
        <v>0.57675499999999857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17.584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17.007245000000001</v>
      </c>
      <c r="DN81">
        <v>0.57675499999999857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19.122599999999998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18.495379</v>
      </c>
      <c r="DN82">
        <v>0.6272209999999987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18.679974999999999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18.067271999999999</v>
      </c>
      <c r="DN83">
        <v>0.61270299999999978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18.679974999999999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18.067271999999999</v>
      </c>
      <c r="DN84">
        <v>0.61270299999999978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18.679974999999999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18.067271999999999</v>
      </c>
      <c r="DN85">
        <v>0.61270299999999978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18.679974999999999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18.067271999999999</v>
      </c>
      <c r="DN86">
        <v>0.61270299999999978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18.679974999999999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18.067271999999999</v>
      </c>
      <c r="DN87">
        <v>0.61270299999999978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18.679974999999999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18.067271999999999</v>
      </c>
      <c r="DN88">
        <v>0.61270299999999978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18.679974999999999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18.067271999999999</v>
      </c>
      <c r="DN89">
        <v>0.61270299999999978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18.679974999999999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18.067271999999999</v>
      </c>
      <c r="DN90">
        <v>0.61270299999999978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18.679974999999999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18.067271999999999</v>
      </c>
      <c r="DN91">
        <v>0.61270299999999978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18.679974999999999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18.067271999999999</v>
      </c>
      <c r="DN92">
        <v>0.61270299999999978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18.679974999999999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18.067271999999999</v>
      </c>
      <c r="DN93">
        <v>0.61270299999999978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18.141812999999999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17.546762000000001</v>
      </c>
      <c r="DN94">
        <v>0.595050999999998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18.679974999999999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18.067271999999999</v>
      </c>
      <c r="DN95">
        <v>0.61270299999999978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18.510959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17.9038</v>
      </c>
      <c r="DN96">
        <v>0.60715899999999934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15.930535000000001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15.408013</v>
      </c>
      <c r="DN97">
        <v>0.52252200000000038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14.929565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14.439875000000001</v>
      </c>
      <c r="DN98">
        <v>0.48968999999999951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0.35989783624999966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0.34809318500000008</v>
      </c>
      <c r="DN99">
        <f t="shared" si="3"/>
        <v>1.1804651249999978E-2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45088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496.81</v>
      </c>
      <c r="L3" s="177">
        <v>11.61</v>
      </c>
      <c r="M3" s="177">
        <v>62.83</v>
      </c>
      <c r="N3" s="177">
        <v>51.46</v>
      </c>
      <c r="O3" s="177">
        <v>72.3</v>
      </c>
      <c r="P3" s="177">
        <v>28.39</v>
      </c>
      <c r="Q3" s="177">
        <v>8.66</v>
      </c>
      <c r="R3" s="177">
        <v>18.579999999999998</v>
      </c>
      <c r="S3" s="177">
        <v>11.33</v>
      </c>
      <c r="T3" s="177">
        <v>0</v>
      </c>
      <c r="U3" s="177">
        <v>50.06</v>
      </c>
      <c r="V3" s="177">
        <v>7.71</v>
      </c>
      <c r="W3" s="177">
        <v>18.559999999999999</v>
      </c>
      <c r="X3" s="177">
        <v>62.31</v>
      </c>
      <c r="Y3" s="177">
        <v>0</v>
      </c>
      <c r="Z3">
        <v>0</v>
      </c>
      <c r="AA3" s="177">
        <v>13.14</v>
      </c>
      <c r="AB3" s="177">
        <v>0</v>
      </c>
      <c r="AC3" s="177">
        <v>0</v>
      </c>
      <c r="AD3" s="177">
        <v>0</v>
      </c>
      <c r="AE3" s="177">
        <v>43</v>
      </c>
      <c r="AF3" s="177">
        <v>0</v>
      </c>
      <c r="AG3" s="177">
        <v>0</v>
      </c>
      <c r="AH3" s="177">
        <v>0</v>
      </c>
      <c r="AI3" s="177">
        <v>100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118.22</v>
      </c>
      <c r="AQ3" s="177">
        <v>38.32</v>
      </c>
      <c r="AR3" s="177">
        <v>0</v>
      </c>
      <c r="AS3" s="177">
        <v>3.51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1.58</v>
      </c>
      <c r="BA3" s="177">
        <v>1.21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496.81</v>
      </c>
      <c r="L4" s="177">
        <v>11.61</v>
      </c>
      <c r="M4" s="177">
        <v>62.83</v>
      </c>
      <c r="N4" s="177">
        <v>51.46</v>
      </c>
      <c r="O4" s="177">
        <v>72.3</v>
      </c>
      <c r="P4" s="177">
        <v>28.39</v>
      </c>
      <c r="Q4" s="177">
        <v>8.9</v>
      </c>
      <c r="R4" s="177">
        <v>18.579999999999998</v>
      </c>
      <c r="S4" s="177">
        <v>11.49</v>
      </c>
      <c r="T4" s="177">
        <v>0</v>
      </c>
      <c r="U4" s="177">
        <v>50.06</v>
      </c>
      <c r="V4" s="177">
        <v>7.71</v>
      </c>
      <c r="W4" s="177">
        <v>18.559999999999999</v>
      </c>
      <c r="X4" s="177">
        <v>62.66</v>
      </c>
      <c r="Y4" s="177">
        <v>0</v>
      </c>
      <c r="Z4">
        <v>0</v>
      </c>
      <c r="AA4" s="177">
        <v>13.14</v>
      </c>
      <c r="AB4" s="177">
        <v>0</v>
      </c>
      <c r="AC4" s="177">
        <v>0</v>
      </c>
      <c r="AD4" s="177">
        <v>0</v>
      </c>
      <c r="AE4" s="177">
        <v>43</v>
      </c>
      <c r="AF4" s="177">
        <v>0</v>
      </c>
      <c r="AG4" s="177">
        <v>0</v>
      </c>
      <c r="AH4" s="177">
        <v>0</v>
      </c>
      <c r="AI4" s="177">
        <v>100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118.22</v>
      </c>
      <c r="AQ4" s="177">
        <v>38.32</v>
      </c>
      <c r="AR4" s="177">
        <v>0</v>
      </c>
      <c r="AS4" s="177">
        <v>3.51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1.05</v>
      </c>
      <c r="BA4" s="177">
        <v>1.21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496.81</v>
      </c>
      <c r="L5" s="177">
        <v>13.24</v>
      </c>
      <c r="M5" s="177">
        <v>62.83</v>
      </c>
      <c r="N5" s="177">
        <v>51.46</v>
      </c>
      <c r="O5" s="177">
        <v>72.3</v>
      </c>
      <c r="P5" s="177">
        <v>28.39</v>
      </c>
      <c r="Q5" s="177">
        <v>8.9</v>
      </c>
      <c r="R5" s="177">
        <v>18.579999999999998</v>
      </c>
      <c r="S5" s="177">
        <v>11.49</v>
      </c>
      <c r="T5" s="177">
        <v>0</v>
      </c>
      <c r="U5" s="177">
        <v>50.06</v>
      </c>
      <c r="V5" s="177">
        <v>7.71</v>
      </c>
      <c r="W5" s="177">
        <v>18.559999999999999</v>
      </c>
      <c r="X5" s="177">
        <v>62.66</v>
      </c>
      <c r="Y5" s="177">
        <v>0</v>
      </c>
      <c r="Z5">
        <v>0</v>
      </c>
      <c r="AA5" s="177">
        <v>13.14</v>
      </c>
      <c r="AB5" s="177">
        <v>0</v>
      </c>
      <c r="AC5" s="177">
        <v>0</v>
      </c>
      <c r="AD5" s="177">
        <v>0</v>
      </c>
      <c r="AE5" s="177">
        <v>43</v>
      </c>
      <c r="AF5" s="177">
        <v>0</v>
      </c>
      <c r="AG5" s="177">
        <v>0</v>
      </c>
      <c r="AH5" s="177">
        <v>0</v>
      </c>
      <c r="AI5" s="177">
        <v>100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118.22</v>
      </c>
      <c r="AQ5" s="177">
        <v>38.32</v>
      </c>
      <c r="AR5" s="177">
        <v>0</v>
      </c>
      <c r="AS5" s="177">
        <v>3.51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1.05</v>
      </c>
      <c r="BA5" s="177">
        <v>0.97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496.81</v>
      </c>
      <c r="L6" s="177">
        <v>13.24</v>
      </c>
      <c r="M6" s="177">
        <v>62.83</v>
      </c>
      <c r="N6" s="177">
        <v>51.46</v>
      </c>
      <c r="O6" s="177">
        <v>72.3</v>
      </c>
      <c r="P6" s="177">
        <v>28.39</v>
      </c>
      <c r="Q6" s="177">
        <v>8.9</v>
      </c>
      <c r="R6" s="177">
        <v>18.579999999999998</v>
      </c>
      <c r="S6" s="177">
        <v>11.49</v>
      </c>
      <c r="T6" s="177">
        <v>0</v>
      </c>
      <c r="U6" s="177">
        <v>50.06</v>
      </c>
      <c r="V6" s="177">
        <v>7.71</v>
      </c>
      <c r="W6" s="177">
        <v>18.559999999999999</v>
      </c>
      <c r="X6" s="177">
        <v>62.66</v>
      </c>
      <c r="Y6" s="177">
        <v>0</v>
      </c>
      <c r="Z6">
        <v>0</v>
      </c>
      <c r="AA6" s="177">
        <v>13.14</v>
      </c>
      <c r="AB6" s="177">
        <v>0</v>
      </c>
      <c r="AC6" s="177">
        <v>0</v>
      </c>
      <c r="AD6" s="177">
        <v>0</v>
      </c>
      <c r="AE6" s="177">
        <v>43</v>
      </c>
      <c r="AF6" s="177">
        <v>0</v>
      </c>
      <c r="AG6" s="177">
        <v>0</v>
      </c>
      <c r="AH6" s="177">
        <v>0</v>
      </c>
      <c r="AI6" s="177">
        <v>100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118.22</v>
      </c>
      <c r="AQ6" s="177">
        <v>38.32</v>
      </c>
      <c r="AR6" s="177">
        <v>0</v>
      </c>
      <c r="AS6" s="177">
        <v>3.51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1.05</v>
      </c>
      <c r="BA6" s="177">
        <v>0.97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496.81</v>
      </c>
      <c r="L7" s="177">
        <v>13.24</v>
      </c>
      <c r="M7" s="177">
        <v>62.83</v>
      </c>
      <c r="N7" s="177">
        <v>51.46</v>
      </c>
      <c r="O7" s="177">
        <v>72.3</v>
      </c>
      <c r="P7" s="177">
        <v>28.39</v>
      </c>
      <c r="Q7" s="177">
        <v>8.9</v>
      </c>
      <c r="R7" s="177">
        <v>18.579999999999998</v>
      </c>
      <c r="S7" s="177">
        <v>11.49</v>
      </c>
      <c r="T7" s="177">
        <v>0</v>
      </c>
      <c r="U7" s="177">
        <v>50.06</v>
      </c>
      <c r="V7" s="177">
        <v>7.71</v>
      </c>
      <c r="W7" s="177">
        <v>18.559999999999999</v>
      </c>
      <c r="X7" s="177">
        <v>62.66</v>
      </c>
      <c r="Y7" s="177">
        <v>0</v>
      </c>
      <c r="Z7">
        <v>0</v>
      </c>
      <c r="AA7" s="177">
        <v>13.14</v>
      </c>
      <c r="AB7" s="177">
        <v>0</v>
      </c>
      <c r="AC7" s="177">
        <v>0</v>
      </c>
      <c r="AD7" s="177">
        <v>0</v>
      </c>
      <c r="AE7" s="177">
        <v>43</v>
      </c>
      <c r="AF7" s="177">
        <v>0</v>
      </c>
      <c r="AG7" s="177">
        <v>0</v>
      </c>
      <c r="AH7" s="177">
        <v>0</v>
      </c>
      <c r="AI7" s="177">
        <v>100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118.22</v>
      </c>
      <c r="AQ7" s="177">
        <v>38.32</v>
      </c>
      <c r="AR7" s="177">
        <v>0</v>
      </c>
      <c r="AS7" s="177">
        <v>3.51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0.53</v>
      </c>
      <c r="BA7" s="177">
        <v>0.88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496.81</v>
      </c>
      <c r="L8" s="177">
        <v>13.24</v>
      </c>
      <c r="M8" s="177">
        <v>62.83</v>
      </c>
      <c r="N8" s="177">
        <v>51.46</v>
      </c>
      <c r="O8" s="177">
        <v>72.3</v>
      </c>
      <c r="P8" s="177">
        <v>28.39</v>
      </c>
      <c r="Q8" s="177">
        <v>8.9</v>
      </c>
      <c r="R8" s="177">
        <v>18.579999999999998</v>
      </c>
      <c r="S8" s="177">
        <v>11.49</v>
      </c>
      <c r="T8" s="177">
        <v>0</v>
      </c>
      <c r="U8" s="177">
        <v>50.06</v>
      </c>
      <c r="V8" s="177">
        <v>7.71</v>
      </c>
      <c r="W8" s="177">
        <v>18.559999999999999</v>
      </c>
      <c r="X8" s="177">
        <v>62.66</v>
      </c>
      <c r="Y8" s="177">
        <v>0</v>
      </c>
      <c r="Z8">
        <v>0</v>
      </c>
      <c r="AA8" s="177">
        <v>13.14</v>
      </c>
      <c r="AB8" s="177">
        <v>0</v>
      </c>
      <c r="AC8" s="177">
        <v>0</v>
      </c>
      <c r="AD8" s="177">
        <v>0</v>
      </c>
      <c r="AE8" s="177">
        <v>43</v>
      </c>
      <c r="AF8" s="177">
        <v>0</v>
      </c>
      <c r="AG8" s="177">
        <v>0</v>
      </c>
      <c r="AH8" s="177">
        <v>0</v>
      </c>
      <c r="AI8" s="177">
        <v>100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118.22</v>
      </c>
      <c r="AQ8" s="177">
        <v>38.32</v>
      </c>
      <c r="AR8" s="177">
        <v>0</v>
      </c>
      <c r="AS8" s="177">
        <v>3.51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0.53</v>
      </c>
      <c r="BA8" s="177">
        <v>0.88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496.81</v>
      </c>
      <c r="L9" s="177">
        <v>13.24</v>
      </c>
      <c r="M9" s="177">
        <v>62.83</v>
      </c>
      <c r="N9" s="177">
        <v>51.46</v>
      </c>
      <c r="O9" s="177">
        <v>72.3</v>
      </c>
      <c r="P9" s="177">
        <v>28.39</v>
      </c>
      <c r="Q9" s="177">
        <v>8.9</v>
      </c>
      <c r="R9" s="177">
        <v>18.579999999999998</v>
      </c>
      <c r="S9" s="177">
        <v>11.49</v>
      </c>
      <c r="T9" s="177">
        <v>0</v>
      </c>
      <c r="U9" s="177">
        <v>50.06</v>
      </c>
      <c r="V9" s="177">
        <v>7.71</v>
      </c>
      <c r="W9" s="177">
        <v>18.559999999999999</v>
      </c>
      <c r="X9" s="177">
        <v>62.66</v>
      </c>
      <c r="Y9" s="177">
        <v>0</v>
      </c>
      <c r="Z9">
        <v>0</v>
      </c>
      <c r="AA9" s="177">
        <v>13.14</v>
      </c>
      <c r="AB9" s="177">
        <v>0</v>
      </c>
      <c r="AC9" s="177">
        <v>0</v>
      </c>
      <c r="AD9" s="177">
        <v>0</v>
      </c>
      <c r="AE9" s="177">
        <v>43</v>
      </c>
      <c r="AF9" s="177">
        <v>0</v>
      </c>
      <c r="AG9" s="177">
        <v>0</v>
      </c>
      <c r="AH9" s="177">
        <v>0</v>
      </c>
      <c r="AI9" s="177">
        <v>100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118.22</v>
      </c>
      <c r="AQ9" s="177">
        <v>38.32</v>
      </c>
      <c r="AR9" s="177">
        <v>0</v>
      </c>
      <c r="AS9" s="177">
        <v>3.51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1.26</v>
      </c>
      <c r="AZ9" s="177">
        <v>0</v>
      </c>
      <c r="BA9" s="177">
        <v>0.88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496.81</v>
      </c>
      <c r="L10" s="177">
        <v>13.24</v>
      </c>
      <c r="M10" s="177">
        <v>62.83</v>
      </c>
      <c r="N10" s="177">
        <v>51.46</v>
      </c>
      <c r="O10" s="177">
        <v>72.3</v>
      </c>
      <c r="P10" s="177">
        <v>28.39</v>
      </c>
      <c r="Q10" s="177">
        <v>8.9</v>
      </c>
      <c r="R10" s="177">
        <v>18.579999999999998</v>
      </c>
      <c r="S10" s="177">
        <v>11.49</v>
      </c>
      <c r="T10" s="177">
        <v>0</v>
      </c>
      <c r="U10" s="177">
        <v>50.06</v>
      </c>
      <c r="V10" s="177">
        <v>7.71</v>
      </c>
      <c r="W10" s="177">
        <v>18.559999999999999</v>
      </c>
      <c r="X10" s="177">
        <v>62.66</v>
      </c>
      <c r="Y10" s="177">
        <v>0</v>
      </c>
      <c r="Z10">
        <v>0</v>
      </c>
      <c r="AA10" s="177">
        <v>13.14</v>
      </c>
      <c r="AB10" s="177">
        <v>0</v>
      </c>
      <c r="AC10" s="177">
        <v>0</v>
      </c>
      <c r="AD10" s="177">
        <v>0</v>
      </c>
      <c r="AE10" s="177">
        <v>43</v>
      </c>
      <c r="AF10" s="177">
        <v>0</v>
      </c>
      <c r="AG10" s="177">
        <v>0</v>
      </c>
      <c r="AH10" s="177">
        <v>0</v>
      </c>
      <c r="AI10" s="177">
        <v>100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118.22</v>
      </c>
      <c r="AQ10" s="177">
        <v>38.32</v>
      </c>
      <c r="AR10" s="177">
        <v>0</v>
      </c>
      <c r="AS10" s="177">
        <v>3.51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1.26</v>
      </c>
      <c r="AZ10" s="177">
        <v>0</v>
      </c>
      <c r="BA10" s="177">
        <v>0.88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496.81</v>
      </c>
      <c r="L11" s="177">
        <v>13.24</v>
      </c>
      <c r="M11" s="177">
        <v>62.83</v>
      </c>
      <c r="N11" s="177">
        <v>51.46</v>
      </c>
      <c r="O11" s="177">
        <v>72.3</v>
      </c>
      <c r="P11" s="177">
        <v>28.39</v>
      </c>
      <c r="Q11" s="177">
        <v>8.9</v>
      </c>
      <c r="R11" s="177">
        <v>18.579999999999998</v>
      </c>
      <c r="S11" s="177">
        <v>11.49</v>
      </c>
      <c r="T11" s="177">
        <v>0.7</v>
      </c>
      <c r="U11" s="177">
        <v>50.06</v>
      </c>
      <c r="V11" s="177">
        <v>7.71</v>
      </c>
      <c r="W11" s="177">
        <v>18.559999999999999</v>
      </c>
      <c r="X11" s="177">
        <v>62.66</v>
      </c>
      <c r="Y11" s="177">
        <v>0</v>
      </c>
      <c r="Z11">
        <v>0</v>
      </c>
      <c r="AA11" s="177">
        <v>12.34</v>
      </c>
      <c r="AB11" s="177">
        <v>0</v>
      </c>
      <c r="AC11" s="177">
        <v>0</v>
      </c>
      <c r="AD11" s="177">
        <v>0</v>
      </c>
      <c r="AE11" s="177">
        <v>43</v>
      </c>
      <c r="AF11" s="177">
        <v>0</v>
      </c>
      <c r="AG11" s="177">
        <v>0</v>
      </c>
      <c r="AH11" s="177">
        <v>0</v>
      </c>
      <c r="AI11" s="177">
        <v>76.62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118.22</v>
      </c>
      <c r="AQ11" s="177">
        <v>38.32</v>
      </c>
      <c r="AR11" s="177">
        <v>0</v>
      </c>
      <c r="AS11" s="177">
        <v>3.51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1.26</v>
      </c>
      <c r="AZ11" s="177">
        <v>0</v>
      </c>
      <c r="BA11" s="177">
        <v>0.88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464.26</v>
      </c>
      <c r="L12" s="177">
        <v>13.24</v>
      </c>
      <c r="M12" s="177">
        <v>62.83</v>
      </c>
      <c r="N12" s="177">
        <v>51.46</v>
      </c>
      <c r="O12" s="177">
        <v>72.3</v>
      </c>
      <c r="P12" s="177">
        <v>28.39</v>
      </c>
      <c r="Q12" s="177">
        <v>8.9</v>
      </c>
      <c r="R12" s="177">
        <v>18.579999999999998</v>
      </c>
      <c r="S12" s="177">
        <v>11.49</v>
      </c>
      <c r="T12" s="177">
        <v>0.7</v>
      </c>
      <c r="U12" s="177">
        <v>50.06</v>
      </c>
      <c r="V12" s="177">
        <v>7.71</v>
      </c>
      <c r="W12" s="177">
        <v>18.559999999999999</v>
      </c>
      <c r="X12" s="177">
        <v>62.66</v>
      </c>
      <c r="Y12" s="177">
        <v>0</v>
      </c>
      <c r="Z12">
        <v>0</v>
      </c>
      <c r="AA12" s="177">
        <v>12.29</v>
      </c>
      <c r="AB12" s="177">
        <v>0</v>
      </c>
      <c r="AC12" s="177">
        <v>0</v>
      </c>
      <c r="AD12" s="177">
        <v>0</v>
      </c>
      <c r="AE12" s="177">
        <v>36.630000000000003</v>
      </c>
      <c r="AF12" s="177">
        <v>0</v>
      </c>
      <c r="AG12" s="177">
        <v>0</v>
      </c>
      <c r="AH12" s="177">
        <v>0</v>
      </c>
      <c r="AI12" s="177">
        <v>76.62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118.22</v>
      </c>
      <c r="AQ12" s="177">
        <v>38.32</v>
      </c>
      <c r="AR12" s="177">
        <v>0</v>
      </c>
      <c r="AS12" s="177">
        <v>3.51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1.26</v>
      </c>
      <c r="AZ12" s="177">
        <v>0</v>
      </c>
      <c r="BA12" s="177">
        <v>0.88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425.57</v>
      </c>
      <c r="L13" s="177">
        <v>13.24</v>
      </c>
      <c r="M13" s="177">
        <v>62.83</v>
      </c>
      <c r="N13" s="177">
        <v>51.46</v>
      </c>
      <c r="O13" s="177">
        <v>72.3</v>
      </c>
      <c r="P13" s="177">
        <v>28.39</v>
      </c>
      <c r="Q13" s="177">
        <v>8.9</v>
      </c>
      <c r="R13" s="177">
        <v>18.579999999999998</v>
      </c>
      <c r="S13" s="177">
        <v>11.49</v>
      </c>
      <c r="T13" s="177">
        <v>0.7</v>
      </c>
      <c r="U13" s="177">
        <v>50.06</v>
      </c>
      <c r="V13" s="177">
        <v>8.8000000000000007</v>
      </c>
      <c r="W13" s="177">
        <v>18.559999999999999</v>
      </c>
      <c r="X13" s="177">
        <v>62.66</v>
      </c>
      <c r="Y13" s="177">
        <v>0</v>
      </c>
      <c r="Z13">
        <v>0</v>
      </c>
      <c r="AA13" s="177">
        <v>12.29</v>
      </c>
      <c r="AB13" s="177">
        <v>0</v>
      </c>
      <c r="AC13" s="177">
        <v>0</v>
      </c>
      <c r="AD13" s="177">
        <v>0</v>
      </c>
      <c r="AE13" s="177">
        <v>36.630000000000003</v>
      </c>
      <c r="AF13" s="177">
        <v>0</v>
      </c>
      <c r="AG13" s="177">
        <v>0</v>
      </c>
      <c r="AH13" s="177">
        <v>0</v>
      </c>
      <c r="AI13" s="177">
        <v>76.62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118.22</v>
      </c>
      <c r="AQ13" s="177">
        <v>38.32</v>
      </c>
      <c r="AR13" s="177">
        <v>0</v>
      </c>
      <c r="AS13" s="177">
        <v>3.51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1.26</v>
      </c>
      <c r="AZ13" s="177">
        <v>0</v>
      </c>
      <c r="BA13" s="177">
        <v>0.88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425.57</v>
      </c>
      <c r="L14" s="177">
        <v>13.24</v>
      </c>
      <c r="M14" s="177">
        <v>62.83</v>
      </c>
      <c r="N14" s="177">
        <v>51.46</v>
      </c>
      <c r="O14" s="177">
        <v>72.3</v>
      </c>
      <c r="P14" s="177">
        <v>28.39</v>
      </c>
      <c r="Q14" s="177">
        <v>8.9</v>
      </c>
      <c r="R14" s="177">
        <v>18.579999999999998</v>
      </c>
      <c r="S14" s="177">
        <v>11.49</v>
      </c>
      <c r="T14" s="177">
        <v>0.7</v>
      </c>
      <c r="U14" s="177">
        <v>50.06</v>
      </c>
      <c r="V14" s="177">
        <v>8.8000000000000007</v>
      </c>
      <c r="W14" s="177">
        <v>18.559999999999999</v>
      </c>
      <c r="X14" s="177">
        <v>62.66</v>
      </c>
      <c r="Y14" s="177">
        <v>0</v>
      </c>
      <c r="Z14">
        <v>0</v>
      </c>
      <c r="AA14" s="177">
        <v>12.29</v>
      </c>
      <c r="AB14" s="177">
        <v>0</v>
      </c>
      <c r="AC14" s="177">
        <v>0</v>
      </c>
      <c r="AD14" s="177">
        <v>0</v>
      </c>
      <c r="AE14" s="177">
        <v>36.630000000000003</v>
      </c>
      <c r="AF14" s="177">
        <v>0</v>
      </c>
      <c r="AG14" s="177">
        <v>0</v>
      </c>
      <c r="AH14" s="177">
        <v>0</v>
      </c>
      <c r="AI14" s="177">
        <v>76.62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118.22</v>
      </c>
      <c r="AQ14" s="177">
        <v>38.32</v>
      </c>
      <c r="AR14" s="177">
        <v>0</v>
      </c>
      <c r="AS14" s="177">
        <v>3.51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1.26</v>
      </c>
      <c r="AZ14" s="177">
        <v>0</v>
      </c>
      <c r="BA14" s="177">
        <v>0.88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464.26</v>
      </c>
      <c r="L15" s="177">
        <v>13.24</v>
      </c>
      <c r="M15" s="177">
        <v>62.83</v>
      </c>
      <c r="N15" s="177">
        <v>51.46</v>
      </c>
      <c r="O15" s="177">
        <v>72.3</v>
      </c>
      <c r="P15" s="177">
        <v>28.39</v>
      </c>
      <c r="Q15" s="177">
        <v>8.9</v>
      </c>
      <c r="R15" s="177">
        <v>18.579999999999998</v>
      </c>
      <c r="S15" s="177">
        <v>11.49</v>
      </c>
      <c r="T15" s="177">
        <v>0.7</v>
      </c>
      <c r="U15" s="177">
        <v>50.06</v>
      </c>
      <c r="V15" s="177">
        <v>8.8000000000000007</v>
      </c>
      <c r="W15" s="177">
        <v>18.559999999999999</v>
      </c>
      <c r="X15" s="177">
        <v>62.66</v>
      </c>
      <c r="Y15" s="177">
        <v>0</v>
      </c>
      <c r="Z15">
        <v>0</v>
      </c>
      <c r="AA15" s="177">
        <v>13.11</v>
      </c>
      <c r="AB15" s="177">
        <v>0</v>
      </c>
      <c r="AC15" s="177">
        <v>0</v>
      </c>
      <c r="AD15" s="177">
        <v>0</v>
      </c>
      <c r="AE15" s="177">
        <v>37.11</v>
      </c>
      <c r="AF15" s="177">
        <v>0</v>
      </c>
      <c r="AG15" s="177">
        <v>0</v>
      </c>
      <c r="AH15" s="177">
        <v>0</v>
      </c>
      <c r="AI15" s="177">
        <v>76.62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118.22</v>
      </c>
      <c r="AQ15" s="177">
        <v>38.32</v>
      </c>
      <c r="AR15" s="177">
        <v>0</v>
      </c>
      <c r="AS15" s="177">
        <v>3.51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1.26</v>
      </c>
      <c r="AZ15" s="177">
        <v>0</v>
      </c>
      <c r="BA15" s="177">
        <v>0.88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425.57</v>
      </c>
      <c r="L16" s="177">
        <v>13.24</v>
      </c>
      <c r="M16" s="177">
        <v>62.83</v>
      </c>
      <c r="N16" s="177">
        <v>51.46</v>
      </c>
      <c r="O16" s="177">
        <v>72.3</v>
      </c>
      <c r="P16" s="177">
        <v>28.39</v>
      </c>
      <c r="Q16" s="177">
        <v>8.9</v>
      </c>
      <c r="R16" s="177">
        <v>18.579999999999998</v>
      </c>
      <c r="S16" s="177">
        <v>11.49</v>
      </c>
      <c r="T16" s="177">
        <v>0.7</v>
      </c>
      <c r="U16" s="177">
        <v>50.06</v>
      </c>
      <c r="V16" s="177">
        <v>8.8000000000000007</v>
      </c>
      <c r="W16" s="177">
        <v>18.559999999999999</v>
      </c>
      <c r="X16" s="177">
        <v>62.66</v>
      </c>
      <c r="Y16" s="177">
        <v>0</v>
      </c>
      <c r="Z16">
        <v>0</v>
      </c>
      <c r="AA16" s="177">
        <v>13.11</v>
      </c>
      <c r="AB16" s="177">
        <v>0</v>
      </c>
      <c r="AC16" s="177">
        <v>0</v>
      </c>
      <c r="AD16" s="177">
        <v>0</v>
      </c>
      <c r="AE16" s="177">
        <v>37.11</v>
      </c>
      <c r="AF16" s="177">
        <v>0</v>
      </c>
      <c r="AG16" s="177">
        <v>0</v>
      </c>
      <c r="AH16" s="177">
        <v>0</v>
      </c>
      <c r="AI16" s="177">
        <v>76.62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118.22</v>
      </c>
      <c r="AQ16" s="177">
        <v>38.32</v>
      </c>
      <c r="AR16" s="177">
        <v>0</v>
      </c>
      <c r="AS16" s="177">
        <v>3.51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1.26</v>
      </c>
      <c r="AZ16" s="177">
        <v>0</v>
      </c>
      <c r="BA16" s="177">
        <v>0.88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425.57</v>
      </c>
      <c r="L17" s="177">
        <v>13.24</v>
      </c>
      <c r="M17" s="177">
        <v>62.83</v>
      </c>
      <c r="N17" s="177">
        <v>51.46</v>
      </c>
      <c r="O17" s="177">
        <v>72.3</v>
      </c>
      <c r="P17" s="177">
        <v>28.39</v>
      </c>
      <c r="Q17" s="177">
        <v>8.9</v>
      </c>
      <c r="R17" s="177">
        <v>18.579999999999998</v>
      </c>
      <c r="S17" s="177">
        <v>11.49</v>
      </c>
      <c r="T17" s="177">
        <v>0.7</v>
      </c>
      <c r="U17" s="177">
        <v>50.06</v>
      </c>
      <c r="V17" s="177">
        <v>8.8000000000000007</v>
      </c>
      <c r="W17" s="177">
        <v>18.559999999999999</v>
      </c>
      <c r="X17" s="177">
        <v>62.66</v>
      </c>
      <c r="Y17" s="177">
        <v>0</v>
      </c>
      <c r="Z17">
        <v>0</v>
      </c>
      <c r="AA17" s="177">
        <v>13.11</v>
      </c>
      <c r="AB17" s="177">
        <v>0</v>
      </c>
      <c r="AC17" s="177">
        <v>0</v>
      </c>
      <c r="AD17" s="177">
        <v>0</v>
      </c>
      <c r="AE17" s="177">
        <v>37.11</v>
      </c>
      <c r="AF17" s="177">
        <v>0</v>
      </c>
      <c r="AG17" s="177">
        <v>0</v>
      </c>
      <c r="AH17" s="177">
        <v>0</v>
      </c>
      <c r="AI17" s="177">
        <v>76.62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118.22</v>
      </c>
      <c r="AQ17" s="177">
        <v>38.32</v>
      </c>
      <c r="AR17" s="177">
        <v>0</v>
      </c>
      <c r="AS17" s="177">
        <v>3.51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1.26</v>
      </c>
      <c r="AZ17" s="177">
        <v>0</v>
      </c>
      <c r="BA17" s="177">
        <v>0.88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386.88</v>
      </c>
      <c r="L18" s="177">
        <v>13.24</v>
      </c>
      <c r="M18" s="177">
        <v>62.83</v>
      </c>
      <c r="N18" s="177">
        <v>51.46</v>
      </c>
      <c r="O18" s="177">
        <v>72.3</v>
      </c>
      <c r="P18" s="177">
        <v>28.39</v>
      </c>
      <c r="Q18" s="177">
        <v>8.9</v>
      </c>
      <c r="R18" s="177">
        <v>18.579999999999998</v>
      </c>
      <c r="S18" s="177">
        <v>11.49</v>
      </c>
      <c r="T18" s="177">
        <v>0.7</v>
      </c>
      <c r="U18" s="177">
        <v>50.06</v>
      </c>
      <c r="V18" s="177">
        <v>8.8000000000000007</v>
      </c>
      <c r="W18" s="177">
        <v>18.559999999999999</v>
      </c>
      <c r="X18" s="177">
        <v>62.66</v>
      </c>
      <c r="Y18" s="177">
        <v>0</v>
      </c>
      <c r="Z18">
        <v>0</v>
      </c>
      <c r="AA18" s="177">
        <v>13.11</v>
      </c>
      <c r="AB18" s="177">
        <v>0</v>
      </c>
      <c r="AC18" s="177">
        <v>0</v>
      </c>
      <c r="AD18" s="177">
        <v>0</v>
      </c>
      <c r="AE18" s="177">
        <v>37.11</v>
      </c>
      <c r="AF18" s="177">
        <v>0</v>
      </c>
      <c r="AG18" s="177">
        <v>0</v>
      </c>
      <c r="AH18" s="177">
        <v>0</v>
      </c>
      <c r="AI18" s="177">
        <v>76.62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118.22</v>
      </c>
      <c r="AQ18" s="177">
        <v>38.32</v>
      </c>
      <c r="AR18" s="177">
        <v>0</v>
      </c>
      <c r="AS18" s="177">
        <v>3.51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1.26</v>
      </c>
      <c r="AZ18" s="177">
        <v>0</v>
      </c>
      <c r="BA18" s="177">
        <v>0.88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338.52</v>
      </c>
      <c r="L19" s="177">
        <v>13.24</v>
      </c>
      <c r="M19" s="177">
        <v>62.83</v>
      </c>
      <c r="N19" s="177">
        <v>51.46</v>
      </c>
      <c r="O19" s="177">
        <v>72.3</v>
      </c>
      <c r="P19" s="177">
        <v>28.39</v>
      </c>
      <c r="Q19" s="177">
        <v>8.9</v>
      </c>
      <c r="R19" s="177">
        <v>18.579999999999998</v>
      </c>
      <c r="S19" s="177">
        <v>11.49</v>
      </c>
      <c r="T19" s="177">
        <v>0.7</v>
      </c>
      <c r="U19" s="177">
        <v>50.06</v>
      </c>
      <c r="V19" s="177">
        <v>8.8000000000000007</v>
      </c>
      <c r="W19" s="177">
        <v>18.559999999999999</v>
      </c>
      <c r="X19" s="177">
        <v>62.66</v>
      </c>
      <c r="Y19" s="177">
        <v>0</v>
      </c>
      <c r="Z19">
        <v>0</v>
      </c>
      <c r="AA19" s="177">
        <v>13.76</v>
      </c>
      <c r="AB19" s="177">
        <v>0</v>
      </c>
      <c r="AC19" s="177">
        <v>0</v>
      </c>
      <c r="AD19" s="177">
        <v>0</v>
      </c>
      <c r="AE19" s="177">
        <v>43.57</v>
      </c>
      <c r="AF19" s="177">
        <v>0</v>
      </c>
      <c r="AG19" s="177">
        <v>0</v>
      </c>
      <c r="AH19" s="177">
        <v>0</v>
      </c>
      <c r="AI19" s="177">
        <v>76.62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118.22</v>
      </c>
      <c r="AQ19" s="177">
        <v>38.32</v>
      </c>
      <c r="AR19" s="177">
        <v>0</v>
      </c>
      <c r="AS19" s="177">
        <v>3.51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1.26</v>
      </c>
      <c r="AZ19" s="177">
        <v>0</v>
      </c>
      <c r="BA19" s="177">
        <v>0.88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338.52</v>
      </c>
      <c r="L20" s="177">
        <v>13.24</v>
      </c>
      <c r="M20" s="177">
        <v>62.83</v>
      </c>
      <c r="N20" s="177">
        <v>51.46</v>
      </c>
      <c r="O20" s="177">
        <v>72.3</v>
      </c>
      <c r="P20" s="177">
        <v>28.39</v>
      </c>
      <c r="Q20" s="177">
        <v>8.9</v>
      </c>
      <c r="R20" s="177">
        <v>18.579999999999998</v>
      </c>
      <c r="S20" s="177">
        <v>11.49</v>
      </c>
      <c r="T20" s="177">
        <v>0.7</v>
      </c>
      <c r="U20" s="177">
        <v>50.06</v>
      </c>
      <c r="V20" s="177">
        <v>8.8000000000000007</v>
      </c>
      <c r="W20" s="177">
        <v>18.559999999999999</v>
      </c>
      <c r="X20" s="177">
        <v>62.66</v>
      </c>
      <c r="Y20" s="177">
        <v>0</v>
      </c>
      <c r="Z20">
        <v>0</v>
      </c>
      <c r="AA20" s="177">
        <v>13.79</v>
      </c>
      <c r="AB20" s="177">
        <v>0</v>
      </c>
      <c r="AC20" s="177">
        <v>0</v>
      </c>
      <c r="AD20" s="177">
        <v>0</v>
      </c>
      <c r="AE20" s="177">
        <v>43.57</v>
      </c>
      <c r="AF20" s="177">
        <v>0</v>
      </c>
      <c r="AG20" s="177">
        <v>0</v>
      </c>
      <c r="AH20" s="177">
        <v>0</v>
      </c>
      <c r="AI20" s="177">
        <v>76.62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118.22</v>
      </c>
      <c r="AQ20" s="177">
        <v>38.32</v>
      </c>
      <c r="AR20" s="177">
        <v>0</v>
      </c>
      <c r="AS20" s="177">
        <v>3.51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1.26</v>
      </c>
      <c r="AZ20" s="177">
        <v>0</v>
      </c>
      <c r="BA20" s="177">
        <v>0.88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338.52</v>
      </c>
      <c r="L21" s="177">
        <v>13.24</v>
      </c>
      <c r="M21" s="177">
        <v>62.83</v>
      </c>
      <c r="N21" s="177">
        <v>51.46</v>
      </c>
      <c r="O21" s="177">
        <v>72.3</v>
      </c>
      <c r="P21" s="177">
        <v>28.39</v>
      </c>
      <c r="Q21" s="177">
        <v>8.9</v>
      </c>
      <c r="R21" s="177">
        <v>18.579999999999998</v>
      </c>
      <c r="S21" s="177">
        <v>11.49</v>
      </c>
      <c r="T21" s="177">
        <v>0.7</v>
      </c>
      <c r="U21" s="177">
        <v>50.06</v>
      </c>
      <c r="V21" s="177">
        <v>8.8000000000000007</v>
      </c>
      <c r="W21" s="177">
        <v>18.559999999999999</v>
      </c>
      <c r="X21" s="177">
        <v>62.66</v>
      </c>
      <c r="Y21" s="177">
        <v>0</v>
      </c>
      <c r="Z21">
        <v>0</v>
      </c>
      <c r="AA21" s="177">
        <v>13.79</v>
      </c>
      <c r="AB21" s="177">
        <v>0</v>
      </c>
      <c r="AC21" s="177">
        <v>0</v>
      </c>
      <c r="AD21" s="177">
        <v>0</v>
      </c>
      <c r="AE21" s="177">
        <v>43.57</v>
      </c>
      <c r="AF21" s="177">
        <v>0</v>
      </c>
      <c r="AG21" s="177">
        <v>0</v>
      </c>
      <c r="AH21" s="177">
        <v>0</v>
      </c>
      <c r="AI21" s="177">
        <v>76.62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118.22</v>
      </c>
      <c r="AQ21" s="177">
        <v>38.32</v>
      </c>
      <c r="AR21" s="177">
        <v>0</v>
      </c>
      <c r="AS21" s="177">
        <v>3.51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1.26</v>
      </c>
      <c r="AZ21" s="177">
        <v>0</v>
      </c>
      <c r="BA21" s="177">
        <v>0.88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338.52</v>
      </c>
      <c r="L22" s="177">
        <v>13.24</v>
      </c>
      <c r="M22" s="177">
        <v>62.83</v>
      </c>
      <c r="N22" s="177">
        <v>51.46</v>
      </c>
      <c r="O22" s="177">
        <v>72.3</v>
      </c>
      <c r="P22" s="177">
        <v>28.39</v>
      </c>
      <c r="Q22" s="177">
        <v>8.9</v>
      </c>
      <c r="R22" s="177">
        <v>18.579999999999998</v>
      </c>
      <c r="S22" s="177">
        <v>11.49</v>
      </c>
      <c r="T22" s="177">
        <v>0.7</v>
      </c>
      <c r="U22" s="177">
        <v>50.06</v>
      </c>
      <c r="V22" s="177">
        <v>8.8000000000000007</v>
      </c>
      <c r="W22" s="177">
        <v>18.559999999999999</v>
      </c>
      <c r="X22" s="177">
        <v>62.66</v>
      </c>
      <c r="Y22" s="177">
        <v>0</v>
      </c>
      <c r="Z22">
        <v>0</v>
      </c>
      <c r="AA22" s="177">
        <v>13.79</v>
      </c>
      <c r="AB22" s="177">
        <v>0</v>
      </c>
      <c r="AC22" s="177">
        <v>0</v>
      </c>
      <c r="AD22" s="177">
        <v>0</v>
      </c>
      <c r="AE22" s="177">
        <v>43.57</v>
      </c>
      <c r="AF22" s="177">
        <v>0</v>
      </c>
      <c r="AG22" s="177">
        <v>0</v>
      </c>
      <c r="AH22" s="177">
        <v>0</v>
      </c>
      <c r="AI22" s="177">
        <v>76.62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118.22</v>
      </c>
      <c r="AQ22" s="177">
        <v>38.32</v>
      </c>
      <c r="AR22" s="177">
        <v>0</v>
      </c>
      <c r="AS22" s="177">
        <v>3.51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1.26</v>
      </c>
      <c r="AZ22" s="177">
        <v>0</v>
      </c>
      <c r="BA22" s="177">
        <v>0.88</v>
      </c>
      <c r="BB22" s="177">
        <v>1.22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309.51</v>
      </c>
      <c r="L23" s="177">
        <v>13.24</v>
      </c>
      <c r="M23" s="177">
        <v>62.83</v>
      </c>
      <c r="N23" s="177">
        <v>51.46</v>
      </c>
      <c r="O23" s="177">
        <v>72.3</v>
      </c>
      <c r="P23" s="177">
        <v>28.39</v>
      </c>
      <c r="Q23" s="177">
        <v>8.9</v>
      </c>
      <c r="R23" s="177">
        <v>18.579999999999998</v>
      </c>
      <c r="S23" s="177">
        <v>11.49</v>
      </c>
      <c r="T23" s="177">
        <v>0.7</v>
      </c>
      <c r="U23" s="177">
        <v>50.06</v>
      </c>
      <c r="V23" s="177">
        <v>8.8000000000000007</v>
      </c>
      <c r="W23" s="177">
        <v>18.559999999999999</v>
      </c>
      <c r="X23" s="177">
        <v>62.66</v>
      </c>
      <c r="Y23" s="177">
        <v>0</v>
      </c>
      <c r="Z23">
        <v>0</v>
      </c>
      <c r="AA23" s="177">
        <v>13.79</v>
      </c>
      <c r="AB23" s="177">
        <v>0</v>
      </c>
      <c r="AC23" s="177">
        <v>0</v>
      </c>
      <c r="AD23" s="177">
        <v>0</v>
      </c>
      <c r="AE23" s="177">
        <v>43.57</v>
      </c>
      <c r="AF23" s="177">
        <v>0</v>
      </c>
      <c r="AG23" s="177">
        <v>0</v>
      </c>
      <c r="AH23" s="177">
        <v>0</v>
      </c>
      <c r="AI23" s="177">
        <v>76.62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118.22</v>
      </c>
      <c r="AQ23" s="177">
        <v>38.32</v>
      </c>
      <c r="AR23" s="177">
        <v>0</v>
      </c>
      <c r="AS23" s="177">
        <v>3.51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1.26</v>
      </c>
      <c r="AZ23" s="177">
        <v>0</v>
      </c>
      <c r="BA23" s="177">
        <v>0.97</v>
      </c>
      <c r="BB23" s="177">
        <v>1.22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270.82</v>
      </c>
      <c r="L24" s="177">
        <v>2.9</v>
      </c>
      <c r="M24" s="177">
        <v>62.83</v>
      </c>
      <c r="N24" s="177">
        <v>51.46</v>
      </c>
      <c r="O24" s="177">
        <v>72.3</v>
      </c>
      <c r="P24" s="177">
        <v>28.39</v>
      </c>
      <c r="Q24" s="177">
        <v>3.87</v>
      </c>
      <c r="R24" s="177">
        <v>10.050000000000001</v>
      </c>
      <c r="S24" s="177">
        <v>4.92</v>
      </c>
      <c r="T24" s="177">
        <v>0</v>
      </c>
      <c r="U24" s="177">
        <v>50.06</v>
      </c>
      <c r="V24" s="177">
        <v>8.8000000000000007</v>
      </c>
      <c r="W24" s="177">
        <v>18.559999999999999</v>
      </c>
      <c r="X24" s="177">
        <v>62.66</v>
      </c>
      <c r="Y24" s="177">
        <v>0</v>
      </c>
      <c r="Z24">
        <v>0</v>
      </c>
      <c r="AA24" s="177">
        <v>13.79</v>
      </c>
      <c r="AB24" s="177">
        <v>0</v>
      </c>
      <c r="AC24" s="177">
        <v>0</v>
      </c>
      <c r="AD24" s="177">
        <v>0</v>
      </c>
      <c r="AE24" s="177">
        <v>43.57</v>
      </c>
      <c r="AF24" s="177">
        <v>0</v>
      </c>
      <c r="AG24" s="177">
        <v>0</v>
      </c>
      <c r="AH24" s="177">
        <v>0</v>
      </c>
      <c r="AI24" s="177">
        <v>76.62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118.22</v>
      </c>
      <c r="AQ24" s="177">
        <v>14.51</v>
      </c>
      <c r="AR24" s="177">
        <v>0</v>
      </c>
      <c r="AS24" s="177">
        <v>1.93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1.26</v>
      </c>
      <c r="AZ24" s="177">
        <v>0.53</v>
      </c>
      <c r="BA24" s="177">
        <v>1.18</v>
      </c>
      <c r="BB24" s="177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280</v>
      </c>
      <c r="L25" s="177">
        <v>2.9</v>
      </c>
      <c r="M25" s="177">
        <v>62.83</v>
      </c>
      <c r="N25" s="177">
        <v>51.46</v>
      </c>
      <c r="O25" s="177">
        <v>72.3</v>
      </c>
      <c r="P25" s="177">
        <v>28.39</v>
      </c>
      <c r="Q25" s="177">
        <v>3.87</v>
      </c>
      <c r="R25" s="177">
        <v>5.86</v>
      </c>
      <c r="S25" s="177">
        <v>4.84</v>
      </c>
      <c r="T25" s="177">
        <v>0.28000000000000003</v>
      </c>
      <c r="U25" s="177">
        <v>50.06</v>
      </c>
      <c r="V25" s="177">
        <v>8.8000000000000007</v>
      </c>
      <c r="W25" s="177">
        <v>18.559999999999999</v>
      </c>
      <c r="X25" s="177">
        <v>62.66</v>
      </c>
      <c r="Y25" s="177">
        <v>0</v>
      </c>
      <c r="Z25">
        <v>0</v>
      </c>
      <c r="AA25" s="177">
        <v>13.79</v>
      </c>
      <c r="AB25" s="177">
        <v>0</v>
      </c>
      <c r="AC25" s="177">
        <v>0</v>
      </c>
      <c r="AD25" s="177">
        <v>0</v>
      </c>
      <c r="AE25" s="177">
        <v>43.57</v>
      </c>
      <c r="AF25" s="177">
        <v>0</v>
      </c>
      <c r="AG25" s="177">
        <v>0</v>
      </c>
      <c r="AH25" s="177">
        <v>0</v>
      </c>
      <c r="AI25" s="177">
        <v>76.62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118.22</v>
      </c>
      <c r="AQ25" s="177">
        <v>14.51</v>
      </c>
      <c r="AR25" s="177">
        <v>0</v>
      </c>
      <c r="AS25" s="177">
        <v>1.93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1.26</v>
      </c>
      <c r="AZ25" s="177">
        <v>1.05</v>
      </c>
      <c r="BA25" s="177">
        <v>1.18</v>
      </c>
      <c r="BB25" s="177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276.61</v>
      </c>
      <c r="L26" s="177">
        <v>2.9</v>
      </c>
      <c r="M26" s="177">
        <v>62.83</v>
      </c>
      <c r="N26" s="177">
        <v>51.46</v>
      </c>
      <c r="O26" s="177">
        <v>72.3</v>
      </c>
      <c r="P26" s="177">
        <v>28.39</v>
      </c>
      <c r="Q26" s="177">
        <v>3.87</v>
      </c>
      <c r="R26" s="177">
        <v>5.8</v>
      </c>
      <c r="S26" s="177">
        <v>4.84</v>
      </c>
      <c r="T26" s="177">
        <v>0.28000000000000003</v>
      </c>
      <c r="U26" s="177">
        <v>50.06</v>
      </c>
      <c r="V26" s="177">
        <v>8.8000000000000007</v>
      </c>
      <c r="W26" s="177">
        <v>18.559999999999999</v>
      </c>
      <c r="X26" s="177">
        <v>62.66</v>
      </c>
      <c r="Y26" s="177">
        <v>0</v>
      </c>
      <c r="Z26">
        <v>0</v>
      </c>
      <c r="AA26" s="177">
        <v>13.79</v>
      </c>
      <c r="AB26" s="177">
        <v>0</v>
      </c>
      <c r="AC26" s="177">
        <v>0</v>
      </c>
      <c r="AD26" s="177">
        <v>0</v>
      </c>
      <c r="AE26" s="177">
        <v>43.57</v>
      </c>
      <c r="AF26" s="177">
        <v>0</v>
      </c>
      <c r="AG26" s="177">
        <v>0</v>
      </c>
      <c r="AH26" s="177">
        <v>0</v>
      </c>
      <c r="AI26" s="177">
        <v>76.62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58.03</v>
      </c>
      <c r="AQ26" s="177">
        <v>14.51</v>
      </c>
      <c r="AR26" s="177">
        <v>0</v>
      </c>
      <c r="AS26" s="177">
        <v>1.93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1.26</v>
      </c>
      <c r="AZ26" s="177">
        <v>1.05</v>
      </c>
      <c r="BA26" s="177">
        <v>1.18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280</v>
      </c>
      <c r="L27" s="177">
        <v>2.9</v>
      </c>
      <c r="M27" s="177">
        <v>62.83</v>
      </c>
      <c r="N27" s="177">
        <v>51.46</v>
      </c>
      <c r="O27" s="177">
        <v>72.3</v>
      </c>
      <c r="P27" s="177">
        <v>28.39</v>
      </c>
      <c r="Q27" s="177">
        <v>4.75</v>
      </c>
      <c r="R27" s="177">
        <v>6</v>
      </c>
      <c r="S27" s="177">
        <v>6.11</v>
      </c>
      <c r="T27" s="177">
        <v>0.31</v>
      </c>
      <c r="U27" s="177">
        <v>50.06</v>
      </c>
      <c r="V27" s="177">
        <v>8.8000000000000007</v>
      </c>
      <c r="W27" s="177">
        <v>18.559999999999999</v>
      </c>
      <c r="X27" s="177">
        <v>62.66</v>
      </c>
      <c r="Y27" s="177">
        <v>0</v>
      </c>
      <c r="Z27">
        <v>0</v>
      </c>
      <c r="AA27" s="177">
        <v>13.76</v>
      </c>
      <c r="AB27" s="177">
        <v>0</v>
      </c>
      <c r="AC27" s="177">
        <v>0</v>
      </c>
      <c r="AD27" s="177">
        <v>0</v>
      </c>
      <c r="AE27" s="177">
        <v>43.57</v>
      </c>
      <c r="AF27" s="177">
        <v>0</v>
      </c>
      <c r="AG27" s="177">
        <v>0</v>
      </c>
      <c r="AH27" s="177">
        <v>0</v>
      </c>
      <c r="AI27" s="177">
        <v>83.77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58.03</v>
      </c>
      <c r="AQ27" s="177">
        <v>14.51</v>
      </c>
      <c r="AR27" s="177">
        <v>11.5</v>
      </c>
      <c r="AS27" s="177">
        <v>1.93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1.26</v>
      </c>
      <c r="AZ27" s="177">
        <v>1.05</v>
      </c>
      <c r="BA27" s="177">
        <v>1.18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280</v>
      </c>
      <c r="L28" s="177">
        <v>2.9</v>
      </c>
      <c r="M28" s="177">
        <v>62.83</v>
      </c>
      <c r="N28" s="177">
        <v>51.46</v>
      </c>
      <c r="O28" s="177">
        <v>72.3</v>
      </c>
      <c r="P28" s="177">
        <v>28.39</v>
      </c>
      <c r="Q28" s="177">
        <v>4.75</v>
      </c>
      <c r="R28" s="177">
        <v>6</v>
      </c>
      <c r="S28" s="177">
        <v>6.11</v>
      </c>
      <c r="T28" s="177">
        <v>0.31</v>
      </c>
      <c r="U28" s="177">
        <v>50.06</v>
      </c>
      <c r="V28" s="177">
        <v>8.8000000000000007</v>
      </c>
      <c r="W28" s="177">
        <v>18.559999999999999</v>
      </c>
      <c r="X28" s="177">
        <v>62.66</v>
      </c>
      <c r="Y28" s="177">
        <v>0</v>
      </c>
      <c r="Z28">
        <v>0</v>
      </c>
      <c r="AA28" s="177">
        <v>13.76</v>
      </c>
      <c r="AB28" s="177">
        <v>0</v>
      </c>
      <c r="AC28" s="177">
        <v>0</v>
      </c>
      <c r="AD28" s="177">
        <v>0</v>
      </c>
      <c r="AE28" s="177">
        <v>43.57</v>
      </c>
      <c r="AF28" s="177">
        <v>0</v>
      </c>
      <c r="AG28" s="177">
        <v>0</v>
      </c>
      <c r="AH28" s="177">
        <v>0</v>
      </c>
      <c r="AI28" s="177">
        <v>83.77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58.03</v>
      </c>
      <c r="AQ28" s="177">
        <v>14.51</v>
      </c>
      <c r="AR28" s="177">
        <v>23.5</v>
      </c>
      <c r="AS28" s="177">
        <v>1.93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1.26</v>
      </c>
      <c r="AZ28" s="177">
        <v>1.05</v>
      </c>
      <c r="BA28" s="177">
        <v>1.18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280</v>
      </c>
      <c r="L29" s="177">
        <v>5.08</v>
      </c>
      <c r="M29" s="177">
        <v>62.83</v>
      </c>
      <c r="N29" s="177">
        <v>51.46</v>
      </c>
      <c r="O29" s="177">
        <v>72.3</v>
      </c>
      <c r="P29" s="177">
        <v>28.39</v>
      </c>
      <c r="Q29" s="177">
        <v>4.6900000000000004</v>
      </c>
      <c r="R29" s="177">
        <v>5.8</v>
      </c>
      <c r="S29" s="177">
        <v>5.99</v>
      </c>
      <c r="T29" s="177">
        <v>0.31</v>
      </c>
      <c r="U29" s="177">
        <v>50.06</v>
      </c>
      <c r="V29" s="177">
        <v>2.9</v>
      </c>
      <c r="W29" s="177">
        <v>5.53</v>
      </c>
      <c r="X29" s="177">
        <v>62.66</v>
      </c>
      <c r="Y29" s="177">
        <v>0</v>
      </c>
      <c r="Z29">
        <v>0</v>
      </c>
      <c r="AA29" s="177">
        <v>13.76</v>
      </c>
      <c r="AB29" s="177">
        <v>0</v>
      </c>
      <c r="AC29" s="177">
        <v>0</v>
      </c>
      <c r="AD29" s="177">
        <v>0</v>
      </c>
      <c r="AE29" s="177">
        <v>43.57</v>
      </c>
      <c r="AF29" s="177">
        <v>0</v>
      </c>
      <c r="AG29" s="177">
        <v>0</v>
      </c>
      <c r="AH29" s="177">
        <v>0</v>
      </c>
      <c r="AI29" s="177">
        <v>83.77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58.03</v>
      </c>
      <c r="AQ29" s="177">
        <v>14.51</v>
      </c>
      <c r="AR29" s="177">
        <v>23.5</v>
      </c>
      <c r="AS29" s="177">
        <v>1.93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1.26</v>
      </c>
      <c r="AZ29" s="177">
        <v>1.58</v>
      </c>
      <c r="BA29" s="177">
        <v>1.18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280</v>
      </c>
      <c r="L30" s="177">
        <v>3.84</v>
      </c>
      <c r="M30" s="177">
        <v>62.83</v>
      </c>
      <c r="N30" s="177">
        <v>51.46</v>
      </c>
      <c r="O30" s="177">
        <v>72.3</v>
      </c>
      <c r="P30" s="177">
        <v>28.39</v>
      </c>
      <c r="Q30" s="177">
        <v>4.6900000000000004</v>
      </c>
      <c r="R30" s="177">
        <v>5.8</v>
      </c>
      <c r="S30" s="177">
        <v>5.99</v>
      </c>
      <c r="T30" s="177">
        <v>0.28000000000000003</v>
      </c>
      <c r="U30" s="177">
        <v>50.06</v>
      </c>
      <c r="V30" s="177">
        <v>2.9</v>
      </c>
      <c r="W30" s="177">
        <v>4.84</v>
      </c>
      <c r="X30" s="177">
        <v>62.66</v>
      </c>
      <c r="Y30" s="177">
        <v>0</v>
      </c>
      <c r="Z30">
        <v>0</v>
      </c>
      <c r="AA30" s="177">
        <v>13.76</v>
      </c>
      <c r="AB30" s="177">
        <v>0</v>
      </c>
      <c r="AC30" s="177">
        <v>0</v>
      </c>
      <c r="AD30" s="177">
        <v>0</v>
      </c>
      <c r="AE30" s="177">
        <v>43.57</v>
      </c>
      <c r="AF30" s="177">
        <v>0</v>
      </c>
      <c r="AG30" s="177">
        <v>0</v>
      </c>
      <c r="AH30" s="177">
        <v>0</v>
      </c>
      <c r="AI30" s="177">
        <v>83.77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58.03</v>
      </c>
      <c r="AQ30" s="177">
        <v>14.51</v>
      </c>
      <c r="AR30" s="177">
        <v>23.5</v>
      </c>
      <c r="AS30" s="177">
        <v>1.93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1.26</v>
      </c>
      <c r="AZ30" s="177">
        <v>1.58</v>
      </c>
      <c r="BA30" s="177">
        <v>1.18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280</v>
      </c>
      <c r="L31" s="177">
        <v>3.84</v>
      </c>
      <c r="M31" s="177">
        <v>62.83</v>
      </c>
      <c r="N31" s="177">
        <v>51.46</v>
      </c>
      <c r="O31" s="177">
        <v>72.3</v>
      </c>
      <c r="P31" s="177">
        <v>28.39</v>
      </c>
      <c r="Q31" s="177">
        <v>4.6900000000000004</v>
      </c>
      <c r="R31" s="177">
        <v>6.68</v>
      </c>
      <c r="S31" s="177">
        <v>5.99</v>
      </c>
      <c r="T31" s="177">
        <v>0.31</v>
      </c>
      <c r="U31" s="177">
        <v>50.06</v>
      </c>
      <c r="V31" s="177">
        <v>8.8000000000000007</v>
      </c>
      <c r="W31" s="177">
        <v>18.559999999999999</v>
      </c>
      <c r="X31" s="177">
        <v>62.66</v>
      </c>
      <c r="Y31" s="177">
        <v>0</v>
      </c>
      <c r="Z31">
        <v>0</v>
      </c>
      <c r="AA31" s="177">
        <v>13.79</v>
      </c>
      <c r="AB31" s="177">
        <v>0</v>
      </c>
      <c r="AC31" s="177">
        <v>0</v>
      </c>
      <c r="AD31" s="177">
        <v>0</v>
      </c>
      <c r="AE31" s="177">
        <v>43</v>
      </c>
      <c r="AF31" s="177">
        <v>0</v>
      </c>
      <c r="AG31" s="177">
        <v>0</v>
      </c>
      <c r="AH31" s="177">
        <v>0</v>
      </c>
      <c r="AI31" s="177">
        <v>83.77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58.03</v>
      </c>
      <c r="AQ31" s="177">
        <v>14.51</v>
      </c>
      <c r="AR31" s="177">
        <v>23.5</v>
      </c>
      <c r="AS31" s="177">
        <v>1.93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1.26</v>
      </c>
      <c r="AZ31" s="177">
        <v>1.58</v>
      </c>
      <c r="BA31" s="177">
        <v>1.18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280</v>
      </c>
      <c r="L32" s="177">
        <v>4.1900000000000004</v>
      </c>
      <c r="M32" s="177">
        <v>62.83</v>
      </c>
      <c r="N32" s="177">
        <v>51.46</v>
      </c>
      <c r="O32" s="177">
        <v>72.3</v>
      </c>
      <c r="P32" s="177">
        <v>28.39</v>
      </c>
      <c r="Q32" s="177">
        <v>4.6900000000000004</v>
      </c>
      <c r="R32" s="177">
        <v>6.68</v>
      </c>
      <c r="S32" s="177">
        <v>5.99</v>
      </c>
      <c r="T32" s="177">
        <v>0.31</v>
      </c>
      <c r="U32" s="177">
        <v>50.06</v>
      </c>
      <c r="V32" s="177">
        <v>8.8000000000000007</v>
      </c>
      <c r="W32" s="177">
        <v>18.559999999999999</v>
      </c>
      <c r="X32" s="177">
        <v>62.66</v>
      </c>
      <c r="Y32" s="177">
        <v>0</v>
      </c>
      <c r="Z32">
        <v>0</v>
      </c>
      <c r="AA32" s="177">
        <v>13.79</v>
      </c>
      <c r="AB32" s="177">
        <v>0</v>
      </c>
      <c r="AC32" s="177">
        <v>0</v>
      </c>
      <c r="AD32" s="177">
        <v>0</v>
      </c>
      <c r="AE32" s="177">
        <v>43</v>
      </c>
      <c r="AF32" s="177">
        <v>0</v>
      </c>
      <c r="AG32" s="177">
        <v>0</v>
      </c>
      <c r="AH32" s="177">
        <v>0</v>
      </c>
      <c r="AI32" s="177">
        <v>83.77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58.03</v>
      </c>
      <c r="AQ32" s="177">
        <v>14.51</v>
      </c>
      <c r="AR32" s="177">
        <v>23.5</v>
      </c>
      <c r="AS32" s="177">
        <v>1.93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1.26</v>
      </c>
      <c r="AZ32" s="177">
        <v>1.58</v>
      </c>
      <c r="BA32" s="177">
        <v>1.18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280</v>
      </c>
      <c r="L33" s="177">
        <v>4.1900000000000004</v>
      </c>
      <c r="M33" s="177">
        <v>62.83</v>
      </c>
      <c r="N33" s="177">
        <v>51.46</v>
      </c>
      <c r="O33" s="177">
        <v>72.3</v>
      </c>
      <c r="P33" s="177">
        <v>28.39</v>
      </c>
      <c r="Q33" s="177">
        <v>4.6900000000000004</v>
      </c>
      <c r="R33" s="177">
        <v>9.5299999999999994</v>
      </c>
      <c r="S33" s="177">
        <v>5.99</v>
      </c>
      <c r="T33" s="177">
        <v>0.31</v>
      </c>
      <c r="U33" s="177">
        <v>50.06</v>
      </c>
      <c r="V33" s="177">
        <v>8.8000000000000007</v>
      </c>
      <c r="W33" s="177">
        <v>18.559999999999999</v>
      </c>
      <c r="X33" s="177">
        <v>62.66</v>
      </c>
      <c r="Y33" s="177">
        <v>0</v>
      </c>
      <c r="Z33">
        <v>0</v>
      </c>
      <c r="AA33" s="177">
        <v>13.79</v>
      </c>
      <c r="AB33" s="177">
        <v>0</v>
      </c>
      <c r="AC33" s="177">
        <v>0</v>
      </c>
      <c r="AD33" s="177">
        <v>0</v>
      </c>
      <c r="AE33" s="177">
        <v>43</v>
      </c>
      <c r="AF33" s="177">
        <v>0</v>
      </c>
      <c r="AG33" s="177">
        <v>0</v>
      </c>
      <c r="AH33" s="177">
        <v>0</v>
      </c>
      <c r="AI33" s="177">
        <v>83.77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58.03</v>
      </c>
      <c r="AQ33" s="177">
        <v>14.51</v>
      </c>
      <c r="AR33" s="177">
        <v>23.5</v>
      </c>
      <c r="AS33" s="177">
        <v>1.93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1.26</v>
      </c>
      <c r="AZ33" s="177">
        <v>1.58</v>
      </c>
      <c r="BA33" s="177">
        <v>1.18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280</v>
      </c>
      <c r="L34" s="177">
        <v>4.1900000000000004</v>
      </c>
      <c r="M34" s="177">
        <v>62.83</v>
      </c>
      <c r="N34" s="177">
        <v>51.46</v>
      </c>
      <c r="O34" s="177">
        <v>72.3</v>
      </c>
      <c r="P34" s="177">
        <v>28.39</v>
      </c>
      <c r="Q34" s="177">
        <v>4.6900000000000004</v>
      </c>
      <c r="R34" s="177">
        <v>9.5299999999999994</v>
      </c>
      <c r="S34" s="177">
        <v>5.99</v>
      </c>
      <c r="T34" s="177">
        <v>0.31</v>
      </c>
      <c r="U34" s="177">
        <v>50.06</v>
      </c>
      <c r="V34" s="177">
        <v>8.8000000000000007</v>
      </c>
      <c r="W34" s="177">
        <v>18.559999999999999</v>
      </c>
      <c r="X34" s="177">
        <v>62.66</v>
      </c>
      <c r="Y34" s="177">
        <v>0</v>
      </c>
      <c r="Z34">
        <v>0</v>
      </c>
      <c r="AA34" s="177">
        <v>13.79</v>
      </c>
      <c r="AB34" s="177">
        <v>0</v>
      </c>
      <c r="AC34" s="177">
        <v>0</v>
      </c>
      <c r="AD34" s="177">
        <v>0</v>
      </c>
      <c r="AE34" s="177">
        <v>43</v>
      </c>
      <c r="AF34" s="177">
        <v>0</v>
      </c>
      <c r="AG34" s="177">
        <v>0</v>
      </c>
      <c r="AH34" s="177">
        <v>0</v>
      </c>
      <c r="AI34" s="177">
        <v>83.77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58.03</v>
      </c>
      <c r="AQ34" s="177">
        <v>14.51</v>
      </c>
      <c r="AR34" s="177">
        <v>23.5</v>
      </c>
      <c r="AS34" s="177">
        <v>1.93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1.26</v>
      </c>
      <c r="AZ34" s="177">
        <v>1.05</v>
      </c>
      <c r="BA34" s="177">
        <v>1.18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280</v>
      </c>
      <c r="L35" s="177">
        <v>4.1900000000000004</v>
      </c>
      <c r="M35" s="177">
        <v>62.83</v>
      </c>
      <c r="N35" s="177">
        <v>51.46</v>
      </c>
      <c r="O35" s="177">
        <v>72.3</v>
      </c>
      <c r="P35" s="177">
        <v>28.39</v>
      </c>
      <c r="Q35" s="177">
        <v>4.6900000000000004</v>
      </c>
      <c r="R35" s="177">
        <v>9.7100000000000009</v>
      </c>
      <c r="S35" s="177">
        <v>6.11</v>
      </c>
      <c r="T35" s="177">
        <v>0.31</v>
      </c>
      <c r="U35" s="177">
        <v>50.06</v>
      </c>
      <c r="V35" s="177">
        <v>2.9</v>
      </c>
      <c r="W35" s="177">
        <v>4.84</v>
      </c>
      <c r="X35" s="177">
        <v>14.51</v>
      </c>
      <c r="Y35" s="177">
        <v>0</v>
      </c>
      <c r="Z35">
        <v>0</v>
      </c>
      <c r="AA35" s="177">
        <v>13.79</v>
      </c>
      <c r="AB35" s="177">
        <v>0</v>
      </c>
      <c r="AC35" s="177">
        <v>0</v>
      </c>
      <c r="AD35" s="177">
        <v>0</v>
      </c>
      <c r="AE35" s="177">
        <v>43</v>
      </c>
      <c r="AF35" s="177">
        <v>0</v>
      </c>
      <c r="AG35" s="177">
        <v>0</v>
      </c>
      <c r="AH35" s="177">
        <v>0</v>
      </c>
      <c r="AI35" s="177">
        <v>83.77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58.03</v>
      </c>
      <c r="AQ35" s="177">
        <v>14.51</v>
      </c>
      <c r="AR35" s="177">
        <v>38.5</v>
      </c>
      <c r="AS35" s="177">
        <v>1.93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1.05</v>
      </c>
      <c r="BA35" s="177">
        <v>1.18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280</v>
      </c>
      <c r="L36" s="177">
        <v>4.1900000000000004</v>
      </c>
      <c r="M36" s="177">
        <v>62.83</v>
      </c>
      <c r="N36" s="177">
        <v>51.46</v>
      </c>
      <c r="O36" s="177">
        <v>72.3</v>
      </c>
      <c r="P36" s="177">
        <v>28.39</v>
      </c>
      <c r="Q36" s="177">
        <v>4.6900000000000004</v>
      </c>
      <c r="R36" s="177">
        <v>6</v>
      </c>
      <c r="S36" s="177">
        <v>6.11</v>
      </c>
      <c r="T36" s="177">
        <v>0.31</v>
      </c>
      <c r="U36" s="177">
        <v>50.06</v>
      </c>
      <c r="V36" s="177">
        <v>2.9</v>
      </c>
      <c r="W36" s="177">
        <v>4.84</v>
      </c>
      <c r="X36" s="177">
        <v>14.51</v>
      </c>
      <c r="Y36" s="177">
        <v>0</v>
      </c>
      <c r="Z36">
        <v>0</v>
      </c>
      <c r="AA36" s="177">
        <v>13.79</v>
      </c>
      <c r="AB36" s="177">
        <v>0</v>
      </c>
      <c r="AC36" s="177">
        <v>0</v>
      </c>
      <c r="AD36" s="177">
        <v>0</v>
      </c>
      <c r="AE36" s="177">
        <v>43.28</v>
      </c>
      <c r="AF36" s="177">
        <v>0</v>
      </c>
      <c r="AG36" s="177">
        <v>0</v>
      </c>
      <c r="AH36" s="177">
        <v>0</v>
      </c>
      <c r="AI36" s="177">
        <v>83.77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58.03</v>
      </c>
      <c r="AQ36" s="177">
        <v>14.51</v>
      </c>
      <c r="AR36" s="177">
        <v>38.5</v>
      </c>
      <c r="AS36" s="177">
        <v>1.93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1.05</v>
      </c>
      <c r="BA36" s="177">
        <v>1.18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280</v>
      </c>
      <c r="L37" s="177">
        <v>4.1900000000000004</v>
      </c>
      <c r="M37" s="177">
        <v>62.83</v>
      </c>
      <c r="N37" s="177">
        <v>51.46</v>
      </c>
      <c r="O37" s="177">
        <v>72.3</v>
      </c>
      <c r="P37" s="177">
        <v>28.39</v>
      </c>
      <c r="Q37" s="177">
        <v>4.6900000000000004</v>
      </c>
      <c r="R37" s="177">
        <v>6.07</v>
      </c>
      <c r="S37" s="177">
        <v>6.11</v>
      </c>
      <c r="T37" s="177">
        <v>0.31</v>
      </c>
      <c r="U37" s="177">
        <v>50.06</v>
      </c>
      <c r="V37" s="177">
        <v>2.9</v>
      </c>
      <c r="W37" s="177">
        <v>4.84</v>
      </c>
      <c r="X37" s="177">
        <v>14.51</v>
      </c>
      <c r="Y37" s="177">
        <v>0</v>
      </c>
      <c r="Z37">
        <v>0</v>
      </c>
      <c r="AA37" s="177">
        <v>13.79</v>
      </c>
      <c r="AB37" s="177">
        <v>0</v>
      </c>
      <c r="AC37" s="177">
        <v>0</v>
      </c>
      <c r="AD37" s="177">
        <v>0</v>
      </c>
      <c r="AE37" s="177">
        <v>43.28</v>
      </c>
      <c r="AF37" s="177">
        <v>0</v>
      </c>
      <c r="AG37" s="177">
        <v>0</v>
      </c>
      <c r="AH37" s="177">
        <v>0</v>
      </c>
      <c r="AI37" s="177">
        <v>87.4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58.03</v>
      </c>
      <c r="AQ37" s="177">
        <v>14.51</v>
      </c>
      <c r="AR37" s="177">
        <v>38.5</v>
      </c>
      <c r="AS37" s="177">
        <v>1.93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1.05</v>
      </c>
      <c r="BA37" s="177">
        <v>1.18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280</v>
      </c>
      <c r="L38" s="177">
        <v>4.1900000000000004</v>
      </c>
      <c r="M38" s="177">
        <v>62.83</v>
      </c>
      <c r="N38" s="177">
        <v>51.46</v>
      </c>
      <c r="O38" s="177">
        <v>72.3</v>
      </c>
      <c r="P38" s="177">
        <v>28.39</v>
      </c>
      <c r="Q38" s="177">
        <v>4.6900000000000004</v>
      </c>
      <c r="R38" s="177">
        <v>6.07</v>
      </c>
      <c r="S38" s="177">
        <v>6.11</v>
      </c>
      <c r="T38" s="177">
        <v>0.31</v>
      </c>
      <c r="U38" s="177">
        <v>50.06</v>
      </c>
      <c r="V38" s="177">
        <v>2.9</v>
      </c>
      <c r="W38" s="177">
        <v>4.84</v>
      </c>
      <c r="X38" s="177">
        <v>14.51</v>
      </c>
      <c r="Y38" s="177">
        <v>0</v>
      </c>
      <c r="Z38">
        <v>0</v>
      </c>
      <c r="AA38" s="177">
        <v>13.79</v>
      </c>
      <c r="AB38" s="177">
        <v>0</v>
      </c>
      <c r="AC38" s="177">
        <v>0</v>
      </c>
      <c r="AD38" s="177">
        <v>0</v>
      </c>
      <c r="AE38" s="177">
        <v>43.28</v>
      </c>
      <c r="AF38" s="177">
        <v>0</v>
      </c>
      <c r="AG38" s="177">
        <v>0</v>
      </c>
      <c r="AH38" s="177">
        <v>0</v>
      </c>
      <c r="AI38" s="177">
        <v>87.4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58.03</v>
      </c>
      <c r="AQ38" s="177">
        <v>14.51</v>
      </c>
      <c r="AR38" s="177">
        <v>38.5</v>
      </c>
      <c r="AS38" s="177">
        <v>1.93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1.05</v>
      </c>
      <c r="BA38" s="177">
        <v>1.18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280</v>
      </c>
      <c r="L39" s="177">
        <v>6.41</v>
      </c>
      <c r="M39" s="177">
        <v>62.83</v>
      </c>
      <c r="N39" s="177">
        <v>51.46</v>
      </c>
      <c r="O39" s="177">
        <v>72.3</v>
      </c>
      <c r="P39" s="177">
        <v>28.39</v>
      </c>
      <c r="Q39" s="177">
        <v>5.12</v>
      </c>
      <c r="R39" s="177">
        <v>6.07</v>
      </c>
      <c r="S39" s="177">
        <v>6.14</v>
      </c>
      <c r="T39" s="177">
        <v>0.32</v>
      </c>
      <c r="U39" s="177">
        <v>50.06</v>
      </c>
      <c r="V39" s="177">
        <v>2.9</v>
      </c>
      <c r="W39" s="177">
        <v>4.84</v>
      </c>
      <c r="X39" s="177">
        <v>20.2</v>
      </c>
      <c r="Y39" s="177">
        <v>0</v>
      </c>
      <c r="Z39">
        <v>0</v>
      </c>
      <c r="AA39" s="177">
        <v>13.14</v>
      </c>
      <c r="AB39" s="177">
        <v>0</v>
      </c>
      <c r="AC39" s="177">
        <v>0</v>
      </c>
      <c r="AD39" s="177">
        <v>0</v>
      </c>
      <c r="AE39" s="177">
        <v>43.28</v>
      </c>
      <c r="AF39" s="177">
        <v>0</v>
      </c>
      <c r="AG39" s="177">
        <v>0</v>
      </c>
      <c r="AH39" s="177">
        <v>0</v>
      </c>
      <c r="AI39" s="177">
        <v>87.4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58.03</v>
      </c>
      <c r="AQ39" s="177">
        <v>14.51</v>
      </c>
      <c r="AR39" s="177">
        <v>38.5</v>
      </c>
      <c r="AS39" s="177">
        <v>1.93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1.05</v>
      </c>
      <c r="BA39" s="177">
        <v>1.18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280</v>
      </c>
      <c r="L40" s="177">
        <v>6.41</v>
      </c>
      <c r="M40" s="177">
        <v>62.83</v>
      </c>
      <c r="N40" s="177">
        <v>51.46</v>
      </c>
      <c r="O40" s="177">
        <v>72.3</v>
      </c>
      <c r="P40" s="177">
        <v>28.39</v>
      </c>
      <c r="Q40" s="177">
        <v>5.12</v>
      </c>
      <c r="R40" s="177">
        <v>6.07</v>
      </c>
      <c r="S40" s="177">
        <v>6.14</v>
      </c>
      <c r="T40" s="177">
        <v>0.32</v>
      </c>
      <c r="U40" s="177">
        <v>50.06</v>
      </c>
      <c r="V40" s="177">
        <v>2.9</v>
      </c>
      <c r="W40" s="177">
        <v>4.84</v>
      </c>
      <c r="X40" s="177">
        <v>14.51</v>
      </c>
      <c r="Y40" s="177">
        <v>0</v>
      </c>
      <c r="Z40">
        <v>0</v>
      </c>
      <c r="AA40" s="177">
        <v>13.14</v>
      </c>
      <c r="AB40" s="177">
        <v>0</v>
      </c>
      <c r="AC40" s="177">
        <v>0</v>
      </c>
      <c r="AD40" s="177">
        <v>0</v>
      </c>
      <c r="AE40" s="177">
        <v>43.28</v>
      </c>
      <c r="AF40" s="177">
        <v>0</v>
      </c>
      <c r="AG40" s="177">
        <v>0</v>
      </c>
      <c r="AH40" s="177">
        <v>0</v>
      </c>
      <c r="AI40" s="177">
        <v>87.4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58.03</v>
      </c>
      <c r="AQ40" s="177">
        <v>14.51</v>
      </c>
      <c r="AR40" s="177">
        <v>38.5</v>
      </c>
      <c r="AS40" s="177">
        <v>1.93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1.05</v>
      </c>
      <c r="BA40" s="177">
        <v>0.97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280</v>
      </c>
      <c r="L41" s="177">
        <v>6.41</v>
      </c>
      <c r="M41" s="177">
        <v>62.83</v>
      </c>
      <c r="N41" s="177">
        <v>51.46</v>
      </c>
      <c r="O41" s="177">
        <v>72.3</v>
      </c>
      <c r="P41" s="177">
        <v>28.39</v>
      </c>
      <c r="Q41" s="177">
        <v>5.12</v>
      </c>
      <c r="R41" s="177">
        <v>6.21</v>
      </c>
      <c r="S41" s="177">
        <v>6.14</v>
      </c>
      <c r="T41" s="177">
        <v>0.32</v>
      </c>
      <c r="U41" s="177">
        <v>50.06</v>
      </c>
      <c r="V41" s="177">
        <v>2.9</v>
      </c>
      <c r="W41" s="177">
        <v>4.84</v>
      </c>
      <c r="X41" s="177">
        <v>14.51</v>
      </c>
      <c r="Y41" s="177">
        <v>0</v>
      </c>
      <c r="Z41">
        <v>0</v>
      </c>
      <c r="AA41" s="177">
        <v>13.14</v>
      </c>
      <c r="AB41" s="177">
        <v>0</v>
      </c>
      <c r="AC41" s="177">
        <v>0</v>
      </c>
      <c r="AD41" s="177">
        <v>0</v>
      </c>
      <c r="AE41" s="177">
        <v>43.28</v>
      </c>
      <c r="AF41" s="177">
        <v>0</v>
      </c>
      <c r="AG41" s="177">
        <v>0</v>
      </c>
      <c r="AH41" s="177">
        <v>0</v>
      </c>
      <c r="AI41" s="177">
        <v>87.4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58.03</v>
      </c>
      <c r="AQ41" s="177">
        <v>14.51</v>
      </c>
      <c r="AR41" s="177">
        <v>38.5</v>
      </c>
      <c r="AS41" s="177">
        <v>1.93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1.05</v>
      </c>
      <c r="BA41" s="177">
        <v>0.97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280</v>
      </c>
      <c r="L42" s="177">
        <v>6.41</v>
      </c>
      <c r="M42" s="177">
        <v>62.83</v>
      </c>
      <c r="N42" s="177">
        <v>51.46</v>
      </c>
      <c r="O42" s="177">
        <v>72.3</v>
      </c>
      <c r="P42" s="177">
        <v>28.39</v>
      </c>
      <c r="Q42" s="177">
        <v>5.12</v>
      </c>
      <c r="R42" s="177">
        <v>6.21</v>
      </c>
      <c r="S42" s="177">
        <v>6.14</v>
      </c>
      <c r="T42" s="177">
        <v>0.32</v>
      </c>
      <c r="U42" s="177">
        <v>50.06</v>
      </c>
      <c r="V42" s="177">
        <v>2.9</v>
      </c>
      <c r="W42" s="177">
        <v>4.84</v>
      </c>
      <c r="X42" s="177">
        <v>14.51</v>
      </c>
      <c r="Y42" s="177">
        <v>0</v>
      </c>
      <c r="Z42">
        <v>0</v>
      </c>
      <c r="AA42" s="177">
        <v>13.14</v>
      </c>
      <c r="AB42" s="177">
        <v>0</v>
      </c>
      <c r="AC42" s="177">
        <v>0</v>
      </c>
      <c r="AD42" s="177">
        <v>0</v>
      </c>
      <c r="AE42" s="177">
        <v>43.28</v>
      </c>
      <c r="AF42" s="177">
        <v>0</v>
      </c>
      <c r="AG42" s="177">
        <v>0</v>
      </c>
      <c r="AH42" s="177">
        <v>0</v>
      </c>
      <c r="AI42" s="177">
        <v>87.4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58.03</v>
      </c>
      <c r="AQ42" s="177">
        <v>14.51</v>
      </c>
      <c r="AR42" s="177">
        <v>38.5</v>
      </c>
      <c r="AS42" s="177">
        <v>1.93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1.05</v>
      </c>
      <c r="BA42" s="177">
        <v>0.97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280</v>
      </c>
      <c r="L43" s="177">
        <v>6.41</v>
      </c>
      <c r="M43" s="177">
        <v>62.83</v>
      </c>
      <c r="N43" s="177">
        <v>51.46</v>
      </c>
      <c r="O43" s="177">
        <v>72.3</v>
      </c>
      <c r="P43" s="177">
        <v>28.39</v>
      </c>
      <c r="Q43" s="177">
        <v>3.87</v>
      </c>
      <c r="R43" s="177">
        <v>6</v>
      </c>
      <c r="S43" s="177">
        <v>5</v>
      </c>
      <c r="T43" s="177">
        <v>0</v>
      </c>
      <c r="U43" s="177">
        <v>50.06</v>
      </c>
      <c r="V43" s="177">
        <v>2.9</v>
      </c>
      <c r="W43" s="177">
        <v>4.84</v>
      </c>
      <c r="X43" s="177">
        <v>14.51</v>
      </c>
      <c r="Y43" s="177">
        <v>0</v>
      </c>
      <c r="Z43">
        <v>0</v>
      </c>
      <c r="AA43" s="177">
        <v>13.17</v>
      </c>
      <c r="AB43" s="177">
        <v>0</v>
      </c>
      <c r="AC43" s="177">
        <v>0</v>
      </c>
      <c r="AD43" s="177">
        <v>0</v>
      </c>
      <c r="AE43" s="177">
        <v>42.41</v>
      </c>
      <c r="AF43" s="177">
        <v>0</v>
      </c>
      <c r="AG43" s="177">
        <v>0</v>
      </c>
      <c r="AH43" s="177">
        <v>0</v>
      </c>
      <c r="AI43" s="177">
        <v>87.55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58.03</v>
      </c>
      <c r="AQ43" s="177">
        <v>14.51</v>
      </c>
      <c r="AR43" s="177">
        <v>38.5</v>
      </c>
      <c r="AS43" s="177">
        <v>1.93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1.05</v>
      </c>
      <c r="BA43" s="177">
        <v>0.97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273.67</v>
      </c>
      <c r="L44" s="177">
        <v>6.41</v>
      </c>
      <c r="M44" s="177">
        <v>62.83</v>
      </c>
      <c r="N44" s="177">
        <v>51.46</v>
      </c>
      <c r="O44" s="177">
        <v>72.3</v>
      </c>
      <c r="P44" s="177">
        <v>28.39</v>
      </c>
      <c r="Q44" s="177">
        <v>3.87</v>
      </c>
      <c r="R44" s="177">
        <v>6</v>
      </c>
      <c r="S44" s="177">
        <v>5</v>
      </c>
      <c r="T44" s="177">
        <v>0</v>
      </c>
      <c r="U44" s="177">
        <v>50.06</v>
      </c>
      <c r="V44" s="177">
        <v>2.9</v>
      </c>
      <c r="W44" s="177">
        <v>4.84</v>
      </c>
      <c r="X44" s="177">
        <v>9.73</v>
      </c>
      <c r="Y44" s="177">
        <v>0</v>
      </c>
      <c r="Z44">
        <v>0</v>
      </c>
      <c r="AA44" s="177">
        <v>13.17</v>
      </c>
      <c r="AB44" s="177">
        <v>0</v>
      </c>
      <c r="AC44" s="177">
        <v>0</v>
      </c>
      <c r="AD44" s="177">
        <v>0</v>
      </c>
      <c r="AE44" s="177">
        <v>42.41</v>
      </c>
      <c r="AF44" s="177">
        <v>0</v>
      </c>
      <c r="AG44" s="177">
        <v>0</v>
      </c>
      <c r="AH44" s="177">
        <v>0</v>
      </c>
      <c r="AI44" s="177">
        <v>87.55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58.03</v>
      </c>
      <c r="AQ44" s="177">
        <v>14.51</v>
      </c>
      <c r="AR44" s="177">
        <v>38.5</v>
      </c>
      <c r="AS44" s="177">
        <v>1.93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1.05</v>
      </c>
      <c r="BA44" s="177">
        <v>0.73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273.67</v>
      </c>
      <c r="L45" s="177">
        <v>5.47</v>
      </c>
      <c r="M45" s="177">
        <v>62.83</v>
      </c>
      <c r="N45" s="177">
        <v>51.46</v>
      </c>
      <c r="O45" s="177">
        <v>72.3</v>
      </c>
      <c r="P45" s="177">
        <v>28.39</v>
      </c>
      <c r="Q45" s="177">
        <v>3.87</v>
      </c>
      <c r="R45" s="177">
        <v>6</v>
      </c>
      <c r="S45" s="177">
        <v>5</v>
      </c>
      <c r="T45" s="177">
        <v>0</v>
      </c>
      <c r="U45" s="177">
        <v>50.06</v>
      </c>
      <c r="V45" s="177">
        <v>2.9</v>
      </c>
      <c r="W45" s="177">
        <v>4.84</v>
      </c>
      <c r="X45" s="177">
        <v>14.51</v>
      </c>
      <c r="Y45" s="177">
        <v>0</v>
      </c>
      <c r="Z45">
        <v>0</v>
      </c>
      <c r="AA45" s="177">
        <v>13.17</v>
      </c>
      <c r="AB45" s="177">
        <v>0</v>
      </c>
      <c r="AC45" s="177">
        <v>0</v>
      </c>
      <c r="AD45" s="177">
        <v>0</v>
      </c>
      <c r="AE45" s="177">
        <v>42.41</v>
      </c>
      <c r="AF45" s="177">
        <v>0</v>
      </c>
      <c r="AG45" s="177">
        <v>0</v>
      </c>
      <c r="AH45" s="177">
        <v>0</v>
      </c>
      <c r="AI45" s="177">
        <v>87.55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58.03</v>
      </c>
      <c r="AQ45" s="177">
        <v>14.51</v>
      </c>
      <c r="AR45" s="177">
        <v>38.5</v>
      </c>
      <c r="AS45" s="177">
        <v>1.93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1.05</v>
      </c>
      <c r="BA45" s="177">
        <v>0.49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273.67</v>
      </c>
      <c r="L46" s="177">
        <v>5.47</v>
      </c>
      <c r="M46" s="177">
        <v>62.83</v>
      </c>
      <c r="N46" s="177">
        <v>51.46</v>
      </c>
      <c r="O46" s="177">
        <v>72.3</v>
      </c>
      <c r="P46" s="177">
        <v>28.39</v>
      </c>
      <c r="Q46" s="177">
        <v>3.87</v>
      </c>
      <c r="R46" s="177">
        <v>6</v>
      </c>
      <c r="S46" s="177">
        <v>5</v>
      </c>
      <c r="T46" s="177">
        <v>0</v>
      </c>
      <c r="U46" s="177">
        <v>50.06</v>
      </c>
      <c r="V46" s="177">
        <v>2.9</v>
      </c>
      <c r="W46" s="177">
        <v>4.84</v>
      </c>
      <c r="X46" s="177">
        <v>14.51</v>
      </c>
      <c r="Y46" s="177">
        <v>0</v>
      </c>
      <c r="Z46">
        <v>0</v>
      </c>
      <c r="AA46" s="177">
        <v>13.17</v>
      </c>
      <c r="AB46" s="177">
        <v>0</v>
      </c>
      <c r="AC46" s="177">
        <v>0</v>
      </c>
      <c r="AD46" s="177">
        <v>0</v>
      </c>
      <c r="AE46" s="177">
        <v>42.41</v>
      </c>
      <c r="AF46" s="177">
        <v>0</v>
      </c>
      <c r="AG46" s="177">
        <v>0</v>
      </c>
      <c r="AH46" s="177">
        <v>0</v>
      </c>
      <c r="AI46" s="177">
        <v>87.55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58.03</v>
      </c>
      <c r="AQ46" s="177">
        <v>14.51</v>
      </c>
      <c r="AR46" s="177">
        <v>38.5</v>
      </c>
      <c r="AS46" s="177">
        <v>1.93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0.53</v>
      </c>
      <c r="BA46" s="177">
        <v>0.49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273.67</v>
      </c>
      <c r="L47" s="177">
        <v>5.47</v>
      </c>
      <c r="M47" s="177">
        <v>62.83</v>
      </c>
      <c r="N47" s="177">
        <v>51.46</v>
      </c>
      <c r="O47" s="177">
        <v>72.3</v>
      </c>
      <c r="P47" s="177">
        <v>28.39</v>
      </c>
      <c r="Q47" s="177">
        <v>3.87</v>
      </c>
      <c r="R47" s="177">
        <v>6</v>
      </c>
      <c r="S47" s="177">
        <v>5</v>
      </c>
      <c r="T47" s="177">
        <v>0</v>
      </c>
      <c r="U47" s="177">
        <v>50.06</v>
      </c>
      <c r="V47" s="177">
        <v>2.9</v>
      </c>
      <c r="W47" s="177">
        <v>4.84</v>
      </c>
      <c r="X47" s="177">
        <v>14.51</v>
      </c>
      <c r="Y47" s="177">
        <v>0</v>
      </c>
      <c r="Z47">
        <v>0</v>
      </c>
      <c r="AA47" s="177">
        <v>12.39</v>
      </c>
      <c r="AB47" s="177">
        <v>0</v>
      </c>
      <c r="AC47" s="177">
        <v>0</v>
      </c>
      <c r="AD47" s="177">
        <v>0</v>
      </c>
      <c r="AE47" s="177">
        <v>42.41</v>
      </c>
      <c r="AF47" s="177">
        <v>0</v>
      </c>
      <c r="AG47" s="177">
        <v>0</v>
      </c>
      <c r="AH47" s="177">
        <v>0</v>
      </c>
      <c r="AI47" s="177">
        <v>87.55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58.03</v>
      </c>
      <c r="AQ47" s="177">
        <v>14.51</v>
      </c>
      <c r="AR47" s="177">
        <v>38.5</v>
      </c>
      <c r="AS47" s="177">
        <v>1.93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0.2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273.67</v>
      </c>
      <c r="L48" s="177">
        <v>5.47</v>
      </c>
      <c r="M48" s="177">
        <v>62.83</v>
      </c>
      <c r="N48" s="177">
        <v>51.46</v>
      </c>
      <c r="O48" s="177">
        <v>72.3</v>
      </c>
      <c r="P48" s="177">
        <v>28.39</v>
      </c>
      <c r="Q48" s="177">
        <v>3.87</v>
      </c>
      <c r="R48" s="177">
        <v>6</v>
      </c>
      <c r="S48" s="177">
        <v>5</v>
      </c>
      <c r="T48" s="177">
        <v>0</v>
      </c>
      <c r="U48" s="177">
        <v>50.06</v>
      </c>
      <c r="V48" s="177">
        <v>2.9</v>
      </c>
      <c r="W48" s="177">
        <v>4.84</v>
      </c>
      <c r="X48" s="177">
        <v>14.51</v>
      </c>
      <c r="Y48" s="177">
        <v>0</v>
      </c>
      <c r="Z48">
        <v>0</v>
      </c>
      <c r="AA48" s="177">
        <v>12.44</v>
      </c>
      <c r="AB48" s="177">
        <v>0</v>
      </c>
      <c r="AC48" s="177">
        <v>0</v>
      </c>
      <c r="AD48" s="177">
        <v>0</v>
      </c>
      <c r="AE48" s="177">
        <v>42.41</v>
      </c>
      <c r="AF48" s="177">
        <v>0</v>
      </c>
      <c r="AG48" s="177">
        <v>0</v>
      </c>
      <c r="AH48" s="177">
        <v>0</v>
      </c>
      <c r="AI48" s="177">
        <v>87.55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58.03</v>
      </c>
      <c r="AQ48" s="177">
        <v>14.51</v>
      </c>
      <c r="AR48" s="177">
        <v>38.5</v>
      </c>
      <c r="AS48" s="177">
        <v>1.93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0.2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273.67</v>
      </c>
      <c r="L49" s="177">
        <v>5.47</v>
      </c>
      <c r="M49" s="177">
        <v>62.83</v>
      </c>
      <c r="N49" s="177">
        <v>51.46</v>
      </c>
      <c r="O49" s="177">
        <v>72.3</v>
      </c>
      <c r="P49" s="177">
        <v>28.39</v>
      </c>
      <c r="Q49" s="177">
        <v>3.87</v>
      </c>
      <c r="R49" s="177">
        <v>6</v>
      </c>
      <c r="S49" s="177">
        <v>5</v>
      </c>
      <c r="T49" s="177">
        <v>0</v>
      </c>
      <c r="U49" s="177">
        <v>50.06</v>
      </c>
      <c r="V49" s="177">
        <v>2.9</v>
      </c>
      <c r="W49" s="177">
        <v>4.84</v>
      </c>
      <c r="X49" s="177">
        <v>14.51</v>
      </c>
      <c r="Y49" s="177">
        <v>0</v>
      </c>
      <c r="Z49">
        <v>0</v>
      </c>
      <c r="AA49" s="177">
        <v>12.44</v>
      </c>
      <c r="AB49" s="177">
        <v>0</v>
      </c>
      <c r="AC49" s="177">
        <v>0</v>
      </c>
      <c r="AD49" s="177">
        <v>0</v>
      </c>
      <c r="AE49" s="177">
        <v>42.41</v>
      </c>
      <c r="AF49" s="177">
        <v>0</v>
      </c>
      <c r="AG49" s="177">
        <v>0</v>
      </c>
      <c r="AH49" s="177">
        <v>0</v>
      </c>
      <c r="AI49" s="177">
        <v>87.55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58.03</v>
      </c>
      <c r="AQ49" s="177">
        <v>14.51</v>
      </c>
      <c r="AR49" s="177">
        <v>38.5</v>
      </c>
      <c r="AS49" s="177">
        <v>1.93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273.67</v>
      </c>
      <c r="L50" s="177">
        <v>5.47</v>
      </c>
      <c r="M50" s="177">
        <v>62.83</v>
      </c>
      <c r="N50" s="177">
        <v>51.46</v>
      </c>
      <c r="O50" s="177">
        <v>72.3</v>
      </c>
      <c r="P50" s="177">
        <v>28.39</v>
      </c>
      <c r="Q50" s="177">
        <v>3.87</v>
      </c>
      <c r="R50" s="177">
        <v>6</v>
      </c>
      <c r="S50" s="177">
        <v>5</v>
      </c>
      <c r="T50" s="177">
        <v>0</v>
      </c>
      <c r="U50" s="177">
        <v>50.06</v>
      </c>
      <c r="V50" s="177">
        <v>2.9</v>
      </c>
      <c r="W50" s="177">
        <v>4.84</v>
      </c>
      <c r="X50" s="177">
        <v>14.51</v>
      </c>
      <c r="Y50" s="177">
        <v>0</v>
      </c>
      <c r="Z50">
        <v>0</v>
      </c>
      <c r="AA50" s="177">
        <v>12.44</v>
      </c>
      <c r="AB50" s="177">
        <v>0</v>
      </c>
      <c r="AC50" s="177">
        <v>0</v>
      </c>
      <c r="AD50" s="177">
        <v>0</v>
      </c>
      <c r="AE50" s="177">
        <v>42.41</v>
      </c>
      <c r="AF50" s="177">
        <v>0</v>
      </c>
      <c r="AG50" s="177">
        <v>0</v>
      </c>
      <c r="AH50" s="177">
        <v>0</v>
      </c>
      <c r="AI50" s="177">
        <v>87.55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58.03</v>
      </c>
      <c r="AQ50" s="177">
        <v>14.51</v>
      </c>
      <c r="AR50" s="177">
        <v>38.5</v>
      </c>
      <c r="AS50" s="177">
        <v>1.93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273.02999999999997</v>
      </c>
      <c r="L51" s="177">
        <v>5.47</v>
      </c>
      <c r="M51" s="177">
        <v>62.83</v>
      </c>
      <c r="N51" s="177">
        <v>51.46</v>
      </c>
      <c r="O51" s="177">
        <v>72.3</v>
      </c>
      <c r="P51" s="177">
        <v>28.39</v>
      </c>
      <c r="Q51" s="177">
        <v>3.87</v>
      </c>
      <c r="R51" s="177">
        <v>6</v>
      </c>
      <c r="S51" s="177">
        <v>5</v>
      </c>
      <c r="T51" s="177">
        <v>0</v>
      </c>
      <c r="U51" s="177">
        <v>50.06</v>
      </c>
      <c r="V51" s="177">
        <v>2.9</v>
      </c>
      <c r="W51" s="177">
        <v>4.84</v>
      </c>
      <c r="X51" s="177">
        <v>14.51</v>
      </c>
      <c r="Y51" s="177">
        <v>0</v>
      </c>
      <c r="Z51">
        <v>0</v>
      </c>
      <c r="AA51" s="177">
        <v>12.49</v>
      </c>
      <c r="AB51" s="177">
        <v>0</v>
      </c>
      <c r="AC51" s="177">
        <v>0</v>
      </c>
      <c r="AD51" s="177">
        <v>0</v>
      </c>
      <c r="AE51" s="177">
        <v>41.57</v>
      </c>
      <c r="AF51" s="177">
        <v>0</v>
      </c>
      <c r="AG51" s="177">
        <v>0</v>
      </c>
      <c r="AH51" s="177">
        <v>0</v>
      </c>
      <c r="AI51" s="177">
        <v>87.55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58.03</v>
      </c>
      <c r="AQ51" s="177">
        <v>14.51</v>
      </c>
      <c r="AR51" s="177">
        <v>38.5</v>
      </c>
      <c r="AS51" s="177">
        <v>1.93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</v>
      </c>
      <c r="BB51" s="177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273.02999999999997</v>
      </c>
      <c r="L52" s="177">
        <v>5.47</v>
      </c>
      <c r="M52" s="177">
        <v>62.83</v>
      </c>
      <c r="N52" s="177">
        <v>51.46</v>
      </c>
      <c r="O52" s="177">
        <v>72.3</v>
      </c>
      <c r="P52" s="177">
        <v>28.39</v>
      </c>
      <c r="Q52" s="177">
        <v>3.87</v>
      </c>
      <c r="R52" s="177">
        <v>6</v>
      </c>
      <c r="S52" s="177">
        <v>5</v>
      </c>
      <c r="T52" s="177">
        <v>0</v>
      </c>
      <c r="U52" s="177">
        <v>50.06</v>
      </c>
      <c r="V52" s="177">
        <v>2.9</v>
      </c>
      <c r="W52" s="177">
        <v>4.84</v>
      </c>
      <c r="X52" s="177">
        <v>14.51</v>
      </c>
      <c r="Y52" s="177">
        <v>0</v>
      </c>
      <c r="Z52">
        <v>0</v>
      </c>
      <c r="AA52" s="177">
        <v>12.49</v>
      </c>
      <c r="AB52" s="177">
        <v>0</v>
      </c>
      <c r="AC52" s="177">
        <v>0</v>
      </c>
      <c r="AD52" s="177">
        <v>0</v>
      </c>
      <c r="AE52" s="177">
        <v>41.57</v>
      </c>
      <c r="AF52" s="177">
        <v>0</v>
      </c>
      <c r="AG52" s="177">
        <v>0</v>
      </c>
      <c r="AH52" s="177">
        <v>0</v>
      </c>
      <c r="AI52" s="177">
        <v>87.55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58.03</v>
      </c>
      <c r="AQ52" s="177">
        <v>14.51</v>
      </c>
      <c r="AR52" s="177">
        <v>38.5</v>
      </c>
      <c r="AS52" s="177">
        <v>1.93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</v>
      </c>
      <c r="BB52" s="177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273.02999999999997</v>
      </c>
      <c r="L53" s="177">
        <v>5.47</v>
      </c>
      <c r="M53" s="177">
        <v>62.83</v>
      </c>
      <c r="N53" s="177">
        <v>51.46</v>
      </c>
      <c r="O53" s="177">
        <v>72.3</v>
      </c>
      <c r="P53" s="177">
        <v>28.39</v>
      </c>
      <c r="Q53" s="177">
        <v>3.87</v>
      </c>
      <c r="R53" s="177">
        <v>6</v>
      </c>
      <c r="S53" s="177">
        <v>5</v>
      </c>
      <c r="T53" s="177">
        <v>0</v>
      </c>
      <c r="U53" s="177">
        <v>50.06</v>
      </c>
      <c r="V53" s="177">
        <v>2.9</v>
      </c>
      <c r="W53" s="177">
        <v>4.84</v>
      </c>
      <c r="X53" s="177">
        <v>14.51</v>
      </c>
      <c r="Y53" s="177">
        <v>0</v>
      </c>
      <c r="Z53">
        <v>0</v>
      </c>
      <c r="AA53" s="177">
        <v>11.49</v>
      </c>
      <c r="AB53" s="177">
        <v>0</v>
      </c>
      <c r="AC53" s="177">
        <v>0</v>
      </c>
      <c r="AD53" s="177">
        <v>0</v>
      </c>
      <c r="AE53" s="177">
        <v>40.700000000000003</v>
      </c>
      <c r="AF53" s="177">
        <v>0</v>
      </c>
      <c r="AG53" s="177">
        <v>0</v>
      </c>
      <c r="AH53" s="177">
        <v>0</v>
      </c>
      <c r="AI53" s="177">
        <v>87.55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58.03</v>
      </c>
      <c r="AQ53" s="177">
        <v>14.51</v>
      </c>
      <c r="AR53" s="177">
        <v>38.5</v>
      </c>
      <c r="AS53" s="177">
        <v>1.93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</v>
      </c>
      <c r="BB53" s="177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273.02999999999997</v>
      </c>
      <c r="L54" s="177">
        <v>5.47</v>
      </c>
      <c r="M54" s="177">
        <v>62.83</v>
      </c>
      <c r="N54" s="177">
        <v>51.46</v>
      </c>
      <c r="O54" s="177">
        <v>72.3</v>
      </c>
      <c r="P54" s="177">
        <v>28.39</v>
      </c>
      <c r="Q54" s="177">
        <v>3.87</v>
      </c>
      <c r="R54" s="177">
        <v>6</v>
      </c>
      <c r="S54" s="177">
        <v>5</v>
      </c>
      <c r="T54" s="177">
        <v>0</v>
      </c>
      <c r="U54" s="177">
        <v>50.06</v>
      </c>
      <c r="V54" s="177">
        <v>2.9</v>
      </c>
      <c r="W54" s="177">
        <v>4.84</v>
      </c>
      <c r="X54" s="177">
        <v>14.51</v>
      </c>
      <c r="Y54" s="177">
        <v>0</v>
      </c>
      <c r="Z54">
        <v>0</v>
      </c>
      <c r="AA54" s="177">
        <v>11.49</v>
      </c>
      <c r="AB54" s="177">
        <v>0</v>
      </c>
      <c r="AC54" s="177">
        <v>0</v>
      </c>
      <c r="AD54" s="177">
        <v>0</v>
      </c>
      <c r="AE54" s="177">
        <v>40.700000000000003</v>
      </c>
      <c r="AF54" s="177">
        <v>0</v>
      </c>
      <c r="AG54" s="177">
        <v>0</v>
      </c>
      <c r="AH54" s="177">
        <v>0</v>
      </c>
      <c r="AI54" s="177">
        <v>87.55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58.03</v>
      </c>
      <c r="AQ54" s="177">
        <v>14.51</v>
      </c>
      <c r="AR54" s="177">
        <v>38.5</v>
      </c>
      <c r="AS54" s="177">
        <v>1.93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</v>
      </c>
      <c r="BB54" s="177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280</v>
      </c>
      <c r="L55" s="177">
        <v>5.47</v>
      </c>
      <c r="M55" s="177">
        <v>62.83</v>
      </c>
      <c r="N55" s="177">
        <v>51.46</v>
      </c>
      <c r="O55" s="177">
        <v>72.3</v>
      </c>
      <c r="P55" s="177">
        <v>25.42</v>
      </c>
      <c r="Q55" s="177">
        <v>3.87</v>
      </c>
      <c r="R55" s="177">
        <v>6</v>
      </c>
      <c r="S55" s="177">
        <v>6.01</v>
      </c>
      <c r="T55" s="177">
        <v>0.31</v>
      </c>
      <c r="U55" s="177">
        <v>50.06</v>
      </c>
      <c r="V55" s="177">
        <v>2.9</v>
      </c>
      <c r="W55" s="177">
        <v>4.84</v>
      </c>
      <c r="X55" s="177">
        <v>14.51</v>
      </c>
      <c r="Y55" s="177">
        <v>0</v>
      </c>
      <c r="Z55">
        <v>0</v>
      </c>
      <c r="AA55" s="177">
        <v>11.49</v>
      </c>
      <c r="AB55" s="177">
        <v>0</v>
      </c>
      <c r="AC55" s="177">
        <v>0</v>
      </c>
      <c r="AD55" s="177">
        <v>0</v>
      </c>
      <c r="AE55" s="177">
        <v>40.700000000000003</v>
      </c>
      <c r="AF55" s="177">
        <v>0</v>
      </c>
      <c r="AG55" s="177">
        <v>0</v>
      </c>
      <c r="AH55" s="177">
        <v>0</v>
      </c>
      <c r="AI55" s="177">
        <v>87.55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58.03</v>
      </c>
      <c r="AQ55" s="177">
        <v>14.51</v>
      </c>
      <c r="AR55" s="177">
        <v>38.5</v>
      </c>
      <c r="AS55" s="177">
        <v>1.93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</v>
      </c>
      <c r="BB55" s="177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280</v>
      </c>
      <c r="L56" s="177">
        <v>5.47</v>
      </c>
      <c r="M56" s="177">
        <v>62.83</v>
      </c>
      <c r="N56" s="177">
        <v>51.46</v>
      </c>
      <c r="O56" s="177">
        <v>72.3</v>
      </c>
      <c r="P56" s="177">
        <v>25.42</v>
      </c>
      <c r="Q56" s="177">
        <v>3.87</v>
      </c>
      <c r="R56" s="177">
        <v>6</v>
      </c>
      <c r="S56" s="177">
        <v>6.01</v>
      </c>
      <c r="T56" s="177">
        <v>0.31</v>
      </c>
      <c r="U56" s="177">
        <v>50.06</v>
      </c>
      <c r="V56" s="177">
        <v>2.9</v>
      </c>
      <c r="W56" s="177">
        <v>4.84</v>
      </c>
      <c r="X56" s="177">
        <v>14.51</v>
      </c>
      <c r="Y56" s="177">
        <v>0</v>
      </c>
      <c r="Z56">
        <v>0</v>
      </c>
      <c r="AA56" s="177">
        <v>11.49</v>
      </c>
      <c r="AB56" s="177">
        <v>0</v>
      </c>
      <c r="AC56" s="177">
        <v>0</v>
      </c>
      <c r="AD56" s="177">
        <v>0</v>
      </c>
      <c r="AE56" s="177">
        <v>40.700000000000003</v>
      </c>
      <c r="AF56" s="177">
        <v>0</v>
      </c>
      <c r="AG56" s="177">
        <v>0</v>
      </c>
      <c r="AH56" s="177">
        <v>0</v>
      </c>
      <c r="AI56" s="177">
        <v>87.55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58.03</v>
      </c>
      <c r="AQ56" s="177">
        <v>14.51</v>
      </c>
      <c r="AR56" s="177">
        <v>38.5</v>
      </c>
      <c r="AS56" s="177">
        <v>1.93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280</v>
      </c>
      <c r="L57" s="177">
        <v>5.47</v>
      </c>
      <c r="M57" s="177">
        <v>62.83</v>
      </c>
      <c r="N57" s="177">
        <v>51.46</v>
      </c>
      <c r="O57" s="177">
        <v>72.3</v>
      </c>
      <c r="P57" s="177">
        <v>25.26</v>
      </c>
      <c r="Q57" s="177">
        <v>3.87</v>
      </c>
      <c r="R57" s="177">
        <v>6</v>
      </c>
      <c r="S57" s="177">
        <v>6.01</v>
      </c>
      <c r="T57" s="177">
        <v>0.31</v>
      </c>
      <c r="U57" s="177">
        <v>49.7</v>
      </c>
      <c r="V57" s="177">
        <v>2.9</v>
      </c>
      <c r="W57" s="177">
        <v>4.84</v>
      </c>
      <c r="X57" s="177">
        <v>14.51</v>
      </c>
      <c r="Y57" s="177">
        <v>0</v>
      </c>
      <c r="Z57">
        <v>0</v>
      </c>
      <c r="AA57" s="177">
        <v>11.49</v>
      </c>
      <c r="AB57" s="177">
        <v>0</v>
      </c>
      <c r="AC57" s="177">
        <v>0</v>
      </c>
      <c r="AD57" s="177">
        <v>0</v>
      </c>
      <c r="AE57" s="177">
        <v>40.700000000000003</v>
      </c>
      <c r="AF57" s="177">
        <v>0</v>
      </c>
      <c r="AG57" s="177">
        <v>0</v>
      </c>
      <c r="AH57" s="177">
        <v>0</v>
      </c>
      <c r="AI57" s="177">
        <v>87.55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58.03</v>
      </c>
      <c r="AQ57" s="177">
        <v>14.51</v>
      </c>
      <c r="AR57" s="177">
        <v>38.5</v>
      </c>
      <c r="AS57" s="177">
        <v>1.93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280</v>
      </c>
      <c r="L58" s="177">
        <v>5.47</v>
      </c>
      <c r="M58" s="177">
        <v>62.83</v>
      </c>
      <c r="N58" s="177">
        <v>51.46</v>
      </c>
      <c r="O58" s="177">
        <v>72.3</v>
      </c>
      <c r="P58" s="177">
        <v>25.26</v>
      </c>
      <c r="Q58" s="177">
        <v>3.87</v>
      </c>
      <c r="R58" s="177">
        <v>6</v>
      </c>
      <c r="S58" s="177">
        <v>6.01</v>
      </c>
      <c r="T58" s="177">
        <v>0.31</v>
      </c>
      <c r="U58" s="177">
        <v>49.7</v>
      </c>
      <c r="V58" s="177">
        <v>2.9</v>
      </c>
      <c r="W58" s="177">
        <v>4.84</v>
      </c>
      <c r="X58" s="177">
        <v>14.51</v>
      </c>
      <c r="Y58" s="177">
        <v>0</v>
      </c>
      <c r="Z58">
        <v>0</v>
      </c>
      <c r="AA58" s="177">
        <v>11.49</v>
      </c>
      <c r="AB58" s="177">
        <v>0</v>
      </c>
      <c r="AC58" s="177">
        <v>0</v>
      </c>
      <c r="AD58" s="177">
        <v>0</v>
      </c>
      <c r="AE58" s="177">
        <v>40.700000000000003</v>
      </c>
      <c r="AF58" s="177">
        <v>0</v>
      </c>
      <c r="AG58" s="177">
        <v>0</v>
      </c>
      <c r="AH58" s="177">
        <v>0</v>
      </c>
      <c r="AI58" s="177">
        <v>87.55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58.03</v>
      </c>
      <c r="AQ58" s="177">
        <v>14.51</v>
      </c>
      <c r="AR58" s="177">
        <v>38.5</v>
      </c>
      <c r="AS58" s="177">
        <v>1.93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</v>
      </c>
      <c r="BB58" s="177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280</v>
      </c>
      <c r="L59" s="177">
        <v>4.04</v>
      </c>
      <c r="M59" s="177">
        <v>62.83</v>
      </c>
      <c r="N59" s="177">
        <v>51.46</v>
      </c>
      <c r="O59" s="177">
        <v>72.3</v>
      </c>
      <c r="P59" s="177">
        <v>25.26</v>
      </c>
      <c r="Q59" s="177">
        <v>5.12</v>
      </c>
      <c r="R59" s="177">
        <v>6</v>
      </c>
      <c r="S59" s="177">
        <v>6.01</v>
      </c>
      <c r="T59" s="177">
        <v>0.31</v>
      </c>
      <c r="U59" s="177">
        <v>49.7</v>
      </c>
      <c r="V59" s="177">
        <v>1.78</v>
      </c>
      <c r="W59" s="177">
        <v>3.71</v>
      </c>
      <c r="X59" s="177">
        <v>14.51</v>
      </c>
      <c r="Y59" s="177">
        <v>0</v>
      </c>
      <c r="Z59">
        <v>0</v>
      </c>
      <c r="AA59" s="177">
        <v>11.49</v>
      </c>
      <c r="AB59" s="177">
        <v>0</v>
      </c>
      <c r="AC59" s="177">
        <v>0</v>
      </c>
      <c r="AD59" s="177">
        <v>0</v>
      </c>
      <c r="AE59" s="177">
        <v>40</v>
      </c>
      <c r="AF59" s="177">
        <v>0</v>
      </c>
      <c r="AG59" s="177">
        <v>0</v>
      </c>
      <c r="AH59" s="177">
        <v>0</v>
      </c>
      <c r="AI59" s="177">
        <v>87.55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58.03</v>
      </c>
      <c r="AQ59" s="177">
        <v>14.51</v>
      </c>
      <c r="AR59" s="177">
        <v>38.5</v>
      </c>
      <c r="AS59" s="177">
        <v>1.93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</v>
      </c>
      <c r="BA59" s="177">
        <v>0.2</v>
      </c>
      <c r="BB59" s="177">
        <v>1.21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280</v>
      </c>
      <c r="L60" s="177">
        <v>4.04</v>
      </c>
      <c r="M60" s="177">
        <v>62.83</v>
      </c>
      <c r="N60" s="177">
        <v>51.46</v>
      </c>
      <c r="O60" s="177">
        <v>72.3</v>
      </c>
      <c r="P60" s="177">
        <v>25.26</v>
      </c>
      <c r="Q60" s="177">
        <v>5.12</v>
      </c>
      <c r="R60" s="177">
        <v>5.8</v>
      </c>
      <c r="S60" s="177">
        <v>6.01</v>
      </c>
      <c r="T60" s="177">
        <v>0.31</v>
      </c>
      <c r="U60" s="177">
        <v>49.7</v>
      </c>
      <c r="V60" s="177">
        <v>2.46</v>
      </c>
      <c r="W60" s="177">
        <v>4.84</v>
      </c>
      <c r="X60" s="177">
        <v>14.51</v>
      </c>
      <c r="Y60" s="177">
        <v>0</v>
      </c>
      <c r="Z60">
        <v>0</v>
      </c>
      <c r="AA60" s="177">
        <v>11.49</v>
      </c>
      <c r="AB60" s="177">
        <v>0</v>
      </c>
      <c r="AC60" s="177">
        <v>0</v>
      </c>
      <c r="AD60" s="177">
        <v>0</v>
      </c>
      <c r="AE60" s="177">
        <v>40</v>
      </c>
      <c r="AF60" s="177">
        <v>0</v>
      </c>
      <c r="AG60" s="177">
        <v>0</v>
      </c>
      <c r="AH60" s="177">
        <v>0</v>
      </c>
      <c r="AI60" s="177">
        <v>87.55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58.03</v>
      </c>
      <c r="AQ60" s="177">
        <v>14.51</v>
      </c>
      <c r="AR60" s="177">
        <v>38.5</v>
      </c>
      <c r="AS60" s="177">
        <v>1.93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0</v>
      </c>
      <c r="BA60" s="177">
        <v>0.49</v>
      </c>
      <c r="BB60" s="177">
        <v>1.21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280</v>
      </c>
      <c r="L61" s="177">
        <v>4.04</v>
      </c>
      <c r="M61" s="177">
        <v>62.83</v>
      </c>
      <c r="N61" s="177">
        <v>51.46</v>
      </c>
      <c r="O61" s="177">
        <v>72.3</v>
      </c>
      <c r="P61" s="177">
        <v>25.26</v>
      </c>
      <c r="Q61" s="177">
        <v>5.12</v>
      </c>
      <c r="R61" s="177">
        <v>5.8</v>
      </c>
      <c r="S61" s="177">
        <v>6.01</v>
      </c>
      <c r="T61" s="177">
        <v>0.31</v>
      </c>
      <c r="U61" s="177">
        <v>49.7</v>
      </c>
      <c r="V61" s="177">
        <v>7.02</v>
      </c>
      <c r="W61" s="177">
        <v>18.559999999999999</v>
      </c>
      <c r="X61" s="177">
        <v>62.66</v>
      </c>
      <c r="Y61" s="177">
        <v>0</v>
      </c>
      <c r="Z61">
        <v>0</v>
      </c>
      <c r="AA61" s="177">
        <v>9.83</v>
      </c>
      <c r="AB61" s="177">
        <v>0</v>
      </c>
      <c r="AC61" s="177">
        <v>0</v>
      </c>
      <c r="AD61" s="177">
        <v>0</v>
      </c>
      <c r="AE61" s="177">
        <v>40</v>
      </c>
      <c r="AF61" s="177">
        <v>0</v>
      </c>
      <c r="AG61" s="177">
        <v>0</v>
      </c>
      <c r="AH61" s="177">
        <v>0</v>
      </c>
      <c r="AI61" s="177">
        <v>87.55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96.72</v>
      </c>
      <c r="AQ61" s="177">
        <v>14.51</v>
      </c>
      <c r="AR61" s="177">
        <v>38.5</v>
      </c>
      <c r="AS61" s="177">
        <v>1.93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0</v>
      </c>
      <c r="BA61" s="177">
        <v>0.73</v>
      </c>
      <c r="BB61" s="177">
        <v>1.21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280</v>
      </c>
      <c r="L62" s="177">
        <v>4.04</v>
      </c>
      <c r="M62" s="177">
        <v>62.83</v>
      </c>
      <c r="N62" s="177">
        <v>51.46</v>
      </c>
      <c r="O62" s="177">
        <v>72.3</v>
      </c>
      <c r="P62" s="177">
        <v>25.26</v>
      </c>
      <c r="Q62" s="177">
        <v>5.12</v>
      </c>
      <c r="R62" s="177">
        <v>18.579999999999998</v>
      </c>
      <c r="S62" s="177">
        <v>6.14</v>
      </c>
      <c r="T62" s="177">
        <v>0.32</v>
      </c>
      <c r="U62" s="177">
        <v>49.7</v>
      </c>
      <c r="V62" s="177">
        <v>8.8000000000000007</v>
      </c>
      <c r="W62" s="177">
        <v>18.559999999999999</v>
      </c>
      <c r="X62" s="177">
        <v>62.66</v>
      </c>
      <c r="Y62" s="177">
        <v>0</v>
      </c>
      <c r="Z62">
        <v>0</v>
      </c>
      <c r="AA62" s="177">
        <v>9.83</v>
      </c>
      <c r="AB62" s="177">
        <v>0</v>
      </c>
      <c r="AC62" s="177">
        <v>0</v>
      </c>
      <c r="AD62" s="177">
        <v>0</v>
      </c>
      <c r="AE62" s="177">
        <v>40</v>
      </c>
      <c r="AF62" s="177">
        <v>0</v>
      </c>
      <c r="AG62" s="177">
        <v>0</v>
      </c>
      <c r="AH62" s="177">
        <v>0</v>
      </c>
      <c r="AI62" s="177">
        <v>87.55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118.22</v>
      </c>
      <c r="AQ62" s="177">
        <v>38.32</v>
      </c>
      <c r="AR62" s="177">
        <v>38.5</v>
      </c>
      <c r="AS62" s="177">
        <v>3.53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0.42</v>
      </c>
      <c r="BA62" s="177">
        <v>0.8</v>
      </c>
      <c r="BB62" s="177">
        <v>1.21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280</v>
      </c>
      <c r="L63" s="177">
        <v>6.4</v>
      </c>
      <c r="M63" s="177">
        <v>62.83</v>
      </c>
      <c r="N63" s="177">
        <v>51.46</v>
      </c>
      <c r="O63" s="177">
        <v>72.3</v>
      </c>
      <c r="P63" s="177">
        <v>25.42</v>
      </c>
      <c r="Q63" s="177">
        <v>5.12</v>
      </c>
      <c r="R63" s="177">
        <v>18.579999999999998</v>
      </c>
      <c r="S63" s="177">
        <v>6.14</v>
      </c>
      <c r="T63" s="177">
        <v>0.32</v>
      </c>
      <c r="U63" s="177">
        <v>49.7</v>
      </c>
      <c r="V63" s="177">
        <v>8.8000000000000007</v>
      </c>
      <c r="W63" s="177">
        <v>18.559999999999999</v>
      </c>
      <c r="X63" s="177">
        <v>62.67</v>
      </c>
      <c r="Y63" s="177">
        <v>0</v>
      </c>
      <c r="Z63">
        <v>0</v>
      </c>
      <c r="AA63" s="177">
        <v>9.83</v>
      </c>
      <c r="AB63" s="177">
        <v>0</v>
      </c>
      <c r="AC63" s="177">
        <v>0</v>
      </c>
      <c r="AD63" s="177">
        <v>0</v>
      </c>
      <c r="AE63" s="177">
        <v>40.700000000000003</v>
      </c>
      <c r="AF63" s="177">
        <v>0</v>
      </c>
      <c r="AG63" s="177">
        <v>0</v>
      </c>
      <c r="AH63" s="177">
        <v>0</v>
      </c>
      <c r="AI63" s="177">
        <v>87.55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118.22</v>
      </c>
      <c r="AQ63" s="177">
        <v>38.32</v>
      </c>
      <c r="AR63" s="177">
        <v>38.5</v>
      </c>
      <c r="AS63" s="177">
        <v>3.53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0.42</v>
      </c>
      <c r="BA63" s="177">
        <v>0.97</v>
      </c>
      <c r="BB63" s="177">
        <v>1.21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280</v>
      </c>
      <c r="L64" s="177">
        <v>6.4</v>
      </c>
      <c r="M64" s="177">
        <v>62.83</v>
      </c>
      <c r="N64" s="177">
        <v>51.46</v>
      </c>
      <c r="O64" s="177">
        <v>72.3</v>
      </c>
      <c r="P64" s="177">
        <v>25.42</v>
      </c>
      <c r="Q64" s="177">
        <v>5.12</v>
      </c>
      <c r="R64" s="177">
        <v>18.579999999999998</v>
      </c>
      <c r="S64" s="177">
        <v>6.14</v>
      </c>
      <c r="T64" s="177">
        <v>0.32</v>
      </c>
      <c r="U64" s="177">
        <v>49.7</v>
      </c>
      <c r="V64" s="177">
        <v>8.8000000000000007</v>
      </c>
      <c r="W64" s="177">
        <v>18.559999999999999</v>
      </c>
      <c r="X64" s="177">
        <v>62.67</v>
      </c>
      <c r="Y64" s="177">
        <v>0</v>
      </c>
      <c r="Z64">
        <v>0</v>
      </c>
      <c r="AA64" s="177">
        <v>9.83</v>
      </c>
      <c r="AB64" s="177">
        <v>0</v>
      </c>
      <c r="AC64" s="177">
        <v>0</v>
      </c>
      <c r="AD64" s="177">
        <v>0</v>
      </c>
      <c r="AE64" s="177">
        <v>40.700000000000003</v>
      </c>
      <c r="AF64" s="177">
        <v>0</v>
      </c>
      <c r="AG64" s="177">
        <v>0</v>
      </c>
      <c r="AH64" s="177">
        <v>0</v>
      </c>
      <c r="AI64" s="177">
        <v>87.55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118.22</v>
      </c>
      <c r="AQ64" s="177">
        <v>38.32</v>
      </c>
      <c r="AR64" s="177">
        <v>38.5</v>
      </c>
      <c r="AS64" s="177">
        <v>3.53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0.42</v>
      </c>
      <c r="BA64" s="177">
        <v>0.97</v>
      </c>
      <c r="BB64" s="177">
        <v>1.21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280</v>
      </c>
      <c r="L65" s="177">
        <v>6.4</v>
      </c>
      <c r="M65" s="177">
        <v>62.83</v>
      </c>
      <c r="N65" s="177">
        <v>51.46</v>
      </c>
      <c r="O65" s="177">
        <v>72.3</v>
      </c>
      <c r="P65" s="177">
        <v>25.42</v>
      </c>
      <c r="Q65" s="177">
        <v>5.12</v>
      </c>
      <c r="R65" s="177">
        <v>18.579999999999998</v>
      </c>
      <c r="S65" s="177">
        <v>6.14</v>
      </c>
      <c r="T65" s="177">
        <v>0.32</v>
      </c>
      <c r="U65" s="177">
        <v>49.7</v>
      </c>
      <c r="V65" s="177">
        <v>8.8000000000000007</v>
      </c>
      <c r="W65" s="177">
        <v>18.829999999999998</v>
      </c>
      <c r="X65" s="177">
        <v>62.67</v>
      </c>
      <c r="Y65" s="177">
        <v>0</v>
      </c>
      <c r="Z65">
        <v>0</v>
      </c>
      <c r="AA65" s="177">
        <v>9.83</v>
      </c>
      <c r="AB65" s="177">
        <v>0</v>
      </c>
      <c r="AC65" s="177">
        <v>0</v>
      </c>
      <c r="AD65" s="177">
        <v>0</v>
      </c>
      <c r="AE65" s="177">
        <v>40.700000000000003</v>
      </c>
      <c r="AF65" s="177">
        <v>0</v>
      </c>
      <c r="AG65" s="177">
        <v>0</v>
      </c>
      <c r="AH65" s="177">
        <v>0</v>
      </c>
      <c r="AI65" s="177">
        <v>87.55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118.22</v>
      </c>
      <c r="AQ65" s="177">
        <v>38.32</v>
      </c>
      <c r="AR65" s="177">
        <v>38.5</v>
      </c>
      <c r="AS65" s="177">
        <v>3.53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1.04</v>
      </c>
      <c r="BA65" s="177">
        <v>0.97</v>
      </c>
      <c r="BB65" s="177">
        <v>1.21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280</v>
      </c>
      <c r="L66" s="177">
        <v>6.4</v>
      </c>
      <c r="M66" s="177">
        <v>62.83</v>
      </c>
      <c r="N66" s="177">
        <v>51.46</v>
      </c>
      <c r="O66" s="177">
        <v>72.3</v>
      </c>
      <c r="P66" s="177">
        <v>25.42</v>
      </c>
      <c r="Q66" s="177">
        <v>5.12</v>
      </c>
      <c r="R66" s="177">
        <v>18.579999999999998</v>
      </c>
      <c r="S66" s="177">
        <v>6.14</v>
      </c>
      <c r="T66" s="177">
        <v>0.32</v>
      </c>
      <c r="U66" s="177">
        <v>49.7</v>
      </c>
      <c r="V66" s="177">
        <v>8.8000000000000007</v>
      </c>
      <c r="W66" s="177">
        <v>18.829999999999998</v>
      </c>
      <c r="X66" s="177">
        <v>62.67</v>
      </c>
      <c r="Y66" s="177">
        <v>0</v>
      </c>
      <c r="Z66">
        <v>0</v>
      </c>
      <c r="AA66" s="177">
        <v>9.83</v>
      </c>
      <c r="AB66" s="177">
        <v>0</v>
      </c>
      <c r="AC66" s="177">
        <v>0</v>
      </c>
      <c r="AD66" s="177">
        <v>0</v>
      </c>
      <c r="AE66" s="177">
        <v>40.700000000000003</v>
      </c>
      <c r="AF66" s="177">
        <v>0</v>
      </c>
      <c r="AG66" s="177">
        <v>0</v>
      </c>
      <c r="AH66" s="177">
        <v>0</v>
      </c>
      <c r="AI66" s="177">
        <v>87.55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118.22</v>
      </c>
      <c r="AQ66" s="177">
        <v>38.32</v>
      </c>
      <c r="AR66" s="177">
        <v>38.5</v>
      </c>
      <c r="AS66" s="177">
        <v>3.53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1.05</v>
      </c>
      <c r="BA66" s="177">
        <v>0.97</v>
      </c>
      <c r="BB66" s="177">
        <v>1.21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280</v>
      </c>
      <c r="L67" s="177">
        <v>6.4</v>
      </c>
      <c r="M67" s="177">
        <v>62.83</v>
      </c>
      <c r="N67" s="177">
        <v>51.46</v>
      </c>
      <c r="O67" s="177">
        <v>72.3</v>
      </c>
      <c r="P67" s="177">
        <v>25.42</v>
      </c>
      <c r="Q67" s="177">
        <v>5.12</v>
      </c>
      <c r="R67" s="177">
        <v>18.579999999999998</v>
      </c>
      <c r="S67" s="177">
        <v>6.14</v>
      </c>
      <c r="T67" s="177">
        <v>0.32</v>
      </c>
      <c r="U67" s="177">
        <v>49.7</v>
      </c>
      <c r="V67" s="177">
        <v>8.8000000000000007</v>
      </c>
      <c r="W67" s="177">
        <v>18.559999999999999</v>
      </c>
      <c r="X67" s="177">
        <v>62.67</v>
      </c>
      <c r="Y67" s="177">
        <v>0</v>
      </c>
      <c r="Z67">
        <v>0</v>
      </c>
      <c r="AA67" s="177">
        <v>9.83</v>
      </c>
      <c r="AB67" s="177">
        <v>0</v>
      </c>
      <c r="AC67" s="177">
        <v>0</v>
      </c>
      <c r="AD67" s="177">
        <v>0</v>
      </c>
      <c r="AE67" s="177">
        <v>40.700000000000003</v>
      </c>
      <c r="AF67" s="177">
        <v>0</v>
      </c>
      <c r="AG67" s="177">
        <v>0</v>
      </c>
      <c r="AH67" s="177">
        <v>0</v>
      </c>
      <c r="AI67" s="177">
        <v>87.55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118.22</v>
      </c>
      <c r="AQ67" s="177">
        <v>38.32</v>
      </c>
      <c r="AR67" s="177">
        <v>38.5</v>
      </c>
      <c r="AS67" s="177">
        <v>3.53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1.36</v>
      </c>
      <c r="BA67" s="177">
        <v>0.97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280</v>
      </c>
      <c r="L68" s="177">
        <v>6.4</v>
      </c>
      <c r="M68" s="177">
        <v>62.83</v>
      </c>
      <c r="N68" s="177">
        <v>51.46</v>
      </c>
      <c r="O68" s="177">
        <v>72.3</v>
      </c>
      <c r="P68" s="177">
        <v>25.42</v>
      </c>
      <c r="Q68" s="177">
        <v>5.12</v>
      </c>
      <c r="R68" s="177">
        <v>18.579999999999998</v>
      </c>
      <c r="S68" s="177">
        <v>6.14</v>
      </c>
      <c r="T68" s="177">
        <v>0.32</v>
      </c>
      <c r="U68" s="177">
        <v>49.7</v>
      </c>
      <c r="V68" s="177">
        <v>8.8000000000000007</v>
      </c>
      <c r="W68" s="177">
        <v>18.559999999999999</v>
      </c>
      <c r="X68" s="177">
        <v>62.67</v>
      </c>
      <c r="Y68" s="177">
        <v>0</v>
      </c>
      <c r="Z68">
        <v>0</v>
      </c>
      <c r="AA68" s="177">
        <v>9.83</v>
      </c>
      <c r="AB68" s="177">
        <v>0</v>
      </c>
      <c r="AC68" s="177">
        <v>0</v>
      </c>
      <c r="AD68" s="177">
        <v>0</v>
      </c>
      <c r="AE68" s="177">
        <v>40.700000000000003</v>
      </c>
      <c r="AF68" s="177">
        <v>0</v>
      </c>
      <c r="AG68" s="177">
        <v>0</v>
      </c>
      <c r="AH68" s="177">
        <v>0</v>
      </c>
      <c r="AI68" s="177">
        <v>87.55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118.22</v>
      </c>
      <c r="AQ68" s="177">
        <v>38.32</v>
      </c>
      <c r="AR68" s="177">
        <v>38.5</v>
      </c>
      <c r="AS68" s="177">
        <v>3.53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1.58</v>
      </c>
      <c r="BA68" s="177">
        <v>0.97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280</v>
      </c>
      <c r="L69" s="177">
        <v>6.4</v>
      </c>
      <c r="M69" s="177">
        <v>62.83</v>
      </c>
      <c r="N69" s="177">
        <v>51.46</v>
      </c>
      <c r="O69" s="177">
        <v>72.3</v>
      </c>
      <c r="P69" s="177">
        <v>25.42</v>
      </c>
      <c r="Q69" s="177">
        <v>5.12</v>
      </c>
      <c r="R69" s="177">
        <v>18.579999999999998</v>
      </c>
      <c r="S69" s="177">
        <v>6.14</v>
      </c>
      <c r="T69" s="177">
        <v>0.32</v>
      </c>
      <c r="U69" s="177">
        <v>49.7</v>
      </c>
      <c r="V69" s="177">
        <v>8.8000000000000007</v>
      </c>
      <c r="W69" s="177">
        <v>18.559999999999999</v>
      </c>
      <c r="X69" s="177">
        <v>62.67</v>
      </c>
      <c r="Y69" s="177">
        <v>0</v>
      </c>
      <c r="Z69">
        <v>0</v>
      </c>
      <c r="AA69" s="177">
        <v>9.83</v>
      </c>
      <c r="AB69" s="177">
        <v>0</v>
      </c>
      <c r="AC69" s="177">
        <v>0</v>
      </c>
      <c r="AD69" s="177">
        <v>0</v>
      </c>
      <c r="AE69" s="177">
        <v>41.57</v>
      </c>
      <c r="AF69" s="177">
        <v>0</v>
      </c>
      <c r="AG69" s="177">
        <v>0</v>
      </c>
      <c r="AH69" s="177">
        <v>0</v>
      </c>
      <c r="AI69" s="177">
        <v>87.55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118.22</v>
      </c>
      <c r="AQ69" s="177">
        <v>38.32</v>
      </c>
      <c r="AR69" s="177">
        <v>38.5</v>
      </c>
      <c r="AS69" s="177">
        <v>3.53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2.09</v>
      </c>
      <c r="BA69" s="177">
        <v>0.97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280</v>
      </c>
      <c r="L70" s="177">
        <v>6.4</v>
      </c>
      <c r="M70" s="177">
        <v>62.83</v>
      </c>
      <c r="N70" s="177">
        <v>51.46</v>
      </c>
      <c r="O70" s="177">
        <v>72.3</v>
      </c>
      <c r="P70" s="177">
        <v>25.42</v>
      </c>
      <c r="Q70" s="177">
        <v>5.12</v>
      </c>
      <c r="R70" s="177">
        <v>18.579999999999998</v>
      </c>
      <c r="S70" s="177">
        <v>6.14</v>
      </c>
      <c r="T70" s="177">
        <v>0.32</v>
      </c>
      <c r="U70" s="177">
        <v>49.7</v>
      </c>
      <c r="V70" s="177">
        <v>8.8000000000000007</v>
      </c>
      <c r="W70" s="177">
        <v>18.559999999999999</v>
      </c>
      <c r="X70" s="177">
        <v>62.67</v>
      </c>
      <c r="Y70" s="177">
        <v>0</v>
      </c>
      <c r="Z70">
        <v>0</v>
      </c>
      <c r="AA70" s="177">
        <v>9.83</v>
      </c>
      <c r="AB70" s="177">
        <v>0</v>
      </c>
      <c r="AC70" s="177">
        <v>0</v>
      </c>
      <c r="AD70" s="177">
        <v>0</v>
      </c>
      <c r="AE70" s="177">
        <v>41.57</v>
      </c>
      <c r="AF70" s="177">
        <v>0</v>
      </c>
      <c r="AG70" s="177">
        <v>0</v>
      </c>
      <c r="AH70" s="177">
        <v>0</v>
      </c>
      <c r="AI70" s="177">
        <v>87.55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118.22</v>
      </c>
      <c r="AQ70" s="177">
        <v>38.32</v>
      </c>
      <c r="AR70" s="177">
        <v>38.5</v>
      </c>
      <c r="AS70" s="177">
        <v>3.53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2.12</v>
      </c>
      <c r="BA70" s="177">
        <v>0.97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280</v>
      </c>
      <c r="L71" s="177">
        <v>6.4</v>
      </c>
      <c r="M71" s="177">
        <v>62.83</v>
      </c>
      <c r="N71" s="177">
        <v>51.46</v>
      </c>
      <c r="O71" s="177">
        <v>72.3</v>
      </c>
      <c r="P71" s="177">
        <v>25.42</v>
      </c>
      <c r="Q71" s="177">
        <v>5.12</v>
      </c>
      <c r="R71" s="177">
        <v>18.579999999999998</v>
      </c>
      <c r="S71" s="177">
        <v>6.14</v>
      </c>
      <c r="T71" s="177">
        <v>0.32</v>
      </c>
      <c r="U71" s="177">
        <v>49.7</v>
      </c>
      <c r="V71" s="177">
        <v>8.8000000000000007</v>
      </c>
      <c r="W71" s="177">
        <v>18.559999999999999</v>
      </c>
      <c r="X71" s="177">
        <v>62.67</v>
      </c>
      <c r="Y71" s="177">
        <v>0</v>
      </c>
      <c r="Z71">
        <v>0</v>
      </c>
      <c r="AA71" s="177">
        <v>9.83</v>
      </c>
      <c r="AB71" s="177">
        <v>0</v>
      </c>
      <c r="AC71" s="177">
        <v>0</v>
      </c>
      <c r="AD71" s="177">
        <v>0</v>
      </c>
      <c r="AE71" s="177">
        <v>41.57</v>
      </c>
      <c r="AF71" s="177">
        <v>0</v>
      </c>
      <c r="AG71" s="177">
        <v>0</v>
      </c>
      <c r="AH71" s="177">
        <v>0</v>
      </c>
      <c r="AI71" s="177">
        <v>87.55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118.22</v>
      </c>
      <c r="AQ71" s="177">
        <v>38.32</v>
      </c>
      <c r="AR71" s="177">
        <v>38.5</v>
      </c>
      <c r="AS71" s="177">
        <v>3.53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2.11</v>
      </c>
      <c r="BA71" s="177">
        <v>0.97</v>
      </c>
      <c r="BB71" s="177">
        <v>0.04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280</v>
      </c>
      <c r="L72" s="177">
        <v>6.4</v>
      </c>
      <c r="M72" s="177">
        <v>62.83</v>
      </c>
      <c r="N72" s="177">
        <v>51.46</v>
      </c>
      <c r="O72" s="177">
        <v>72.3</v>
      </c>
      <c r="P72" s="177">
        <v>25.42</v>
      </c>
      <c r="Q72" s="177">
        <v>5.12</v>
      </c>
      <c r="R72" s="177">
        <v>18.579999999999998</v>
      </c>
      <c r="S72" s="177">
        <v>6.14</v>
      </c>
      <c r="T72" s="177">
        <v>0.32</v>
      </c>
      <c r="U72" s="177">
        <v>49.7</v>
      </c>
      <c r="V72" s="177">
        <v>8.8000000000000007</v>
      </c>
      <c r="W72" s="177">
        <v>18.559999999999999</v>
      </c>
      <c r="X72" s="177">
        <v>62.67</v>
      </c>
      <c r="Y72" s="177">
        <v>0</v>
      </c>
      <c r="Z72">
        <v>0</v>
      </c>
      <c r="AA72" s="177">
        <v>9.83</v>
      </c>
      <c r="AB72" s="177">
        <v>0</v>
      </c>
      <c r="AC72" s="177">
        <v>0</v>
      </c>
      <c r="AD72" s="177">
        <v>0</v>
      </c>
      <c r="AE72" s="177">
        <v>41.57</v>
      </c>
      <c r="AF72" s="177">
        <v>0</v>
      </c>
      <c r="AG72" s="177">
        <v>0</v>
      </c>
      <c r="AH72" s="177">
        <v>0</v>
      </c>
      <c r="AI72" s="177">
        <v>87.55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118.22</v>
      </c>
      <c r="AQ72" s="177">
        <v>38.32</v>
      </c>
      <c r="AR72" s="177">
        <v>38.5</v>
      </c>
      <c r="AS72" s="177">
        <v>3.53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2.12</v>
      </c>
      <c r="BA72" s="177">
        <v>0.97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280</v>
      </c>
      <c r="L73" s="177">
        <v>13.24</v>
      </c>
      <c r="M73" s="177">
        <v>62.83</v>
      </c>
      <c r="N73" s="177">
        <v>51.46</v>
      </c>
      <c r="O73" s="177">
        <v>72.3</v>
      </c>
      <c r="P73" s="177">
        <v>25.42</v>
      </c>
      <c r="Q73" s="177">
        <v>5.12</v>
      </c>
      <c r="R73" s="177">
        <v>18.579999999999998</v>
      </c>
      <c r="S73" s="177">
        <v>6.14</v>
      </c>
      <c r="T73" s="177">
        <v>0.32</v>
      </c>
      <c r="U73" s="177">
        <v>49.7</v>
      </c>
      <c r="V73" s="177">
        <v>8.8000000000000007</v>
      </c>
      <c r="W73" s="177">
        <v>18.559999999999999</v>
      </c>
      <c r="X73" s="177">
        <v>62.67</v>
      </c>
      <c r="Y73" s="177">
        <v>0</v>
      </c>
      <c r="Z73">
        <v>0</v>
      </c>
      <c r="AA73" s="177">
        <v>10.49</v>
      </c>
      <c r="AB73" s="177">
        <v>0</v>
      </c>
      <c r="AC73" s="177">
        <v>0</v>
      </c>
      <c r="AD73" s="177">
        <v>0</v>
      </c>
      <c r="AE73" s="177">
        <v>41.57</v>
      </c>
      <c r="AF73" s="177">
        <v>0</v>
      </c>
      <c r="AG73" s="177">
        <v>0</v>
      </c>
      <c r="AH73" s="177">
        <v>0</v>
      </c>
      <c r="AI73" s="177">
        <v>87.55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118.22</v>
      </c>
      <c r="AQ73" s="177">
        <v>38.32</v>
      </c>
      <c r="AR73" s="177">
        <v>23.58</v>
      </c>
      <c r="AS73" s="177">
        <v>3.53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1.26</v>
      </c>
      <c r="AZ73" s="177">
        <v>2.11</v>
      </c>
      <c r="BA73" s="177">
        <v>0.97</v>
      </c>
      <c r="BB73" s="177">
        <v>0.12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280</v>
      </c>
      <c r="L74" s="177">
        <v>13.24</v>
      </c>
      <c r="M74" s="177">
        <v>62.83</v>
      </c>
      <c r="N74" s="177">
        <v>51.46</v>
      </c>
      <c r="O74" s="177">
        <v>72.3</v>
      </c>
      <c r="P74" s="177">
        <v>25.42</v>
      </c>
      <c r="Q74" s="177">
        <v>5.12</v>
      </c>
      <c r="R74" s="177">
        <v>18.579999999999998</v>
      </c>
      <c r="S74" s="177">
        <v>6.14</v>
      </c>
      <c r="T74" s="177">
        <v>0.32</v>
      </c>
      <c r="U74" s="177">
        <v>49.7</v>
      </c>
      <c r="V74" s="177">
        <v>8.8000000000000007</v>
      </c>
      <c r="W74" s="177">
        <v>18.559999999999999</v>
      </c>
      <c r="X74" s="177">
        <v>62.67</v>
      </c>
      <c r="Y74" s="177">
        <v>0</v>
      </c>
      <c r="Z74">
        <v>0</v>
      </c>
      <c r="AA74" s="177">
        <v>10.49</v>
      </c>
      <c r="AB74" s="177">
        <v>0</v>
      </c>
      <c r="AC74" s="177">
        <v>0</v>
      </c>
      <c r="AD74" s="177">
        <v>0</v>
      </c>
      <c r="AE74" s="177">
        <v>41.57</v>
      </c>
      <c r="AF74" s="177">
        <v>0</v>
      </c>
      <c r="AG74" s="177">
        <v>0</v>
      </c>
      <c r="AH74" s="177">
        <v>0</v>
      </c>
      <c r="AI74" s="177">
        <v>87.55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118.22</v>
      </c>
      <c r="AQ74" s="177">
        <v>38.32</v>
      </c>
      <c r="AR74" s="177">
        <v>10.59</v>
      </c>
      <c r="AS74" s="177">
        <v>3.53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1.26</v>
      </c>
      <c r="AZ74" s="177">
        <v>2.11</v>
      </c>
      <c r="BA74" s="177">
        <v>0.97</v>
      </c>
      <c r="BB74" s="177">
        <v>0.4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280</v>
      </c>
      <c r="L75" s="177">
        <v>13.43</v>
      </c>
      <c r="M75" s="177">
        <v>62.83</v>
      </c>
      <c r="N75" s="177">
        <v>51.46</v>
      </c>
      <c r="O75" s="177">
        <v>72.3</v>
      </c>
      <c r="P75" s="177">
        <v>25.42</v>
      </c>
      <c r="Q75" s="177">
        <v>5.12</v>
      </c>
      <c r="R75" s="177">
        <v>18.579999999999998</v>
      </c>
      <c r="S75" s="177">
        <v>6.14</v>
      </c>
      <c r="T75" s="177">
        <v>0.32</v>
      </c>
      <c r="U75" s="177">
        <v>49.7</v>
      </c>
      <c r="V75" s="177">
        <v>8.8000000000000007</v>
      </c>
      <c r="W75" s="177">
        <v>18.559999999999999</v>
      </c>
      <c r="X75" s="177">
        <v>62.67</v>
      </c>
      <c r="Y75" s="177">
        <v>0</v>
      </c>
      <c r="Z75">
        <v>0</v>
      </c>
      <c r="AA75" s="177">
        <v>10.49</v>
      </c>
      <c r="AB75" s="177">
        <v>0</v>
      </c>
      <c r="AC75" s="177">
        <v>0</v>
      </c>
      <c r="AD75" s="177">
        <v>0</v>
      </c>
      <c r="AE75" s="177">
        <v>41.57</v>
      </c>
      <c r="AF75" s="177">
        <v>0</v>
      </c>
      <c r="AG75" s="177">
        <v>0</v>
      </c>
      <c r="AH75" s="177">
        <v>0</v>
      </c>
      <c r="AI75" s="177">
        <v>87.55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118.22</v>
      </c>
      <c r="AQ75" s="177">
        <v>38.32</v>
      </c>
      <c r="AR75" s="177">
        <v>0</v>
      </c>
      <c r="AS75" s="177">
        <v>3.53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1.26</v>
      </c>
      <c r="AZ75" s="177">
        <v>2.11</v>
      </c>
      <c r="BA75" s="177">
        <v>0.78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280</v>
      </c>
      <c r="L76" s="177">
        <v>13.43</v>
      </c>
      <c r="M76" s="177">
        <v>62.83</v>
      </c>
      <c r="N76" s="177">
        <v>51.46</v>
      </c>
      <c r="O76" s="177">
        <v>72.3</v>
      </c>
      <c r="P76" s="177">
        <v>25.42</v>
      </c>
      <c r="Q76" s="177">
        <v>5.12</v>
      </c>
      <c r="R76" s="177">
        <v>18.579999999999998</v>
      </c>
      <c r="S76" s="177">
        <v>6.14</v>
      </c>
      <c r="T76" s="177">
        <v>0.32</v>
      </c>
      <c r="U76" s="177">
        <v>49.7</v>
      </c>
      <c r="V76" s="177">
        <v>8.8000000000000007</v>
      </c>
      <c r="W76" s="177">
        <v>18.559999999999999</v>
      </c>
      <c r="X76" s="177">
        <v>62.67</v>
      </c>
      <c r="Y76" s="177">
        <v>0</v>
      </c>
      <c r="Z76">
        <v>0</v>
      </c>
      <c r="AA76" s="177">
        <v>10.49</v>
      </c>
      <c r="AB76" s="177">
        <v>0</v>
      </c>
      <c r="AC76" s="177">
        <v>0</v>
      </c>
      <c r="AD76" s="177">
        <v>0</v>
      </c>
      <c r="AE76" s="177">
        <v>41.57</v>
      </c>
      <c r="AF76" s="177">
        <v>0</v>
      </c>
      <c r="AG76" s="177">
        <v>0</v>
      </c>
      <c r="AH76" s="177">
        <v>0</v>
      </c>
      <c r="AI76" s="177">
        <v>87.55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118.22</v>
      </c>
      <c r="AQ76" s="177">
        <v>38.32</v>
      </c>
      <c r="AR76" s="177">
        <v>0</v>
      </c>
      <c r="AS76" s="177">
        <v>3.53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1.26</v>
      </c>
      <c r="AZ76" s="177">
        <v>2.11</v>
      </c>
      <c r="BA76" s="177">
        <v>0.78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280</v>
      </c>
      <c r="L77" s="177">
        <v>13.42</v>
      </c>
      <c r="M77" s="177">
        <v>62.83</v>
      </c>
      <c r="N77" s="177">
        <v>51.46</v>
      </c>
      <c r="O77" s="177">
        <v>72.3</v>
      </c>
      <c r="P77" s="177">
        <v>25.42</v>
      </c>
      <c r="Q77" s="177">
        <v>3.75</v>
      </c>
      <c r="R77" s="177">
        <v>18.57</v>
      </c>
      <c r="S77" s="177">
        <v>5</v>
      </c>
      <c r="T77" s="177">
        <v>0</v>
      </c>
      <c r="U77" s="177">
        <v>49.7</v>
      </c>
      <c r="V77" s="177">
        <v>8.35</v>
      </c>
      <c r="W77" s="177">
        <v>18.100000000000001</v>
      </c>
      <c r="X77" s="177">
        <v>60.34</v>
      </c>
      <c r="Y77" s="177">
        <v>0</v>
      </c>
      <c r="Z77">
        <v>0</v>
      </c>
      <c r="AA77" s="177">
        <v>10.49</v>
      </c>
      <c r="AB77" s="177">
        <v>0</v>
      </c>
      <c r="AC77" s="177">
        <v>0</v>
      </c>
      <c r="AD77" s="177">
        <v>0</v>
      </c>
      <c r="AE77" s="177">
        <v>41.57</v>
      </c>
      <c r="AF77" s="177">
        <v>0</v>
      </c>
      <c r="AG77" s="177">
        <v>0</v>
      </c>
      <c r="AH77" s="177">
        <v>0</v>
      </c>
      <c r="AI77" s="177">
        <v>87.55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118.22</v>
      </c>
      <c r="AQ77" s="177">
        <v>38.32</v>
      </c>
      <c r="AR77" s="177">
        <v>0</v>
      </c>
      <c r="AS77" s="177">
        <v>3.53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1.26</v>
      </c>
      <c r="AZ77" s="177">
        <v>2.11</v>
      </c>
      <c r="BA77" s="177">
        <v>0.97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272.85000000000002</v>
      </c>
      <c r="L78" s="177">
        <v>13.37</v>
      </c>
      <c r="M78" s="177">
        <v>62.83</v>
      </c>
      <c r="N78" s="177">
        <v>51.46</v>
      </c>
      <c r="O78" s="177">
        <v>72.3</v>
      </c>
      <c r="P78" s="177">
        <v>25.42</v>
      </c>
      <c r="Q78" s="177">
        <v>3.75</v>
      </c>
      <c r="R78" s="177">
        <v>18.57</v>
      </c>
      <c r="S78" s="177">
        <v>5</v>
      </c>
      <c r="T78" s="177">
        <v>0</v>
      </c>
      <c r="U78" s="177">
        <v>49.7</v>
      </c>
      <c r="V78" s="177">
        <v>8.8000000000000007</v>
      </c>
      <c r="W78" s="177">
        <v>18.559999999999999</v>
      </c>
      <c r="X78" s="177">
        <v>62.67</v>
      </c>
      <c r="Y78" s="177">
        <v>0</v>
      </c>
      <c r="Z78">
        <v>0</v>
      </c>
      <c r="AA78" s="177">
        <v>10.49</v>
      </c>
      <c r="AB78" s="177">
        <v>0</v>
      </c>
      <c r="AC78" s="177">
        <v>0</v>
      </c>
      <c r="AD78" s="177">
        <v>0</v>
      </c>
      <c r="AE78" s="177">
        <v>41.57</v>
      </c>
      <c r="AF78" s="177">
        <v>0</v>
      </c>
      <c r="AG78" s="177">
        <v>0</v>
      </c>
      <c r="AH78" s="177">
        <v>0</v>
      </c>
      <c r="AI78" s="177">
        <v>87.55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118.22</v>
      </c>
      <c r="AQ78" s="177">
        <v>38.32</v>
      </c>
      <c r="AR78" s="177">
        <v>0</v>
      </c>
      <c r="AS78" s="177">
        <v>3.53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1.26</v>
      </c>
      <c r="AZ78" s="177">
        <v>2.11</v>
      </c>
      <c r="BA78" s="177">
        <v>1.32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280</v>
      </c>
      <c r="L79" s="177">
        <v>3.69</v>
      </c>
      <c r="M79" s="177">
        <v>62.83</v>
      </c>
      <c r="N79" s="177">
        <v>51.46</v>
      </c>
      <c r="O79" s="177">
        <v>72.3</v>
      </c>
      <c r="P79" s="177">
        <v>25.42</v>
      </c>
      <c r="Q79" s="177">
        <v>4.88</v>
      </c>
      <c r="R79" s="177">
        <v>18.579999999999998</v>
      </c>
      <c r="S79" s="177">
        <v>5.91</v>
      </c>
      <c r="T79" s="177">
        <v>0.28999999999999998</v>
      </c>
      <c r="U79" s="177">
        <v>49.7</v>
      </c>
      <c r="V79" s="177">
        <v>8.8000000000000007</v>
      </c>
      <c r="W79" s="177">
        <v>18.690000000000001</v>
      </c>
      <c r="X79" s="177">
        <v>62.67</v>
      </c>
      <c r="Y79" s="177">
        <v>0</v>
      </c>
      <c r="Z79">
        <v>0</v>
      </c>
      <c r="AA79" s="177">
        <v>10.49</v>
      </c>
      <c r="AB79" s="177">
        <v>0</v>
      </c>
      <c r="AC79" s="177">
        <v>0</v>
      </c>
      <c r="AD79" s="177">
        <v>0</v>
      </c>
      <c r="AE79" s="177">
        <v>41.57</v>
      </c>
      <c r="AF79" s="177">
        <v>0</v>
      </c>
      <c r="AG79" s="177">
        <v>0</v>
      </c>
      <c r="AH79" s="177">
        <v>0</v>
      </c>
      <c r="AI79" s="177">
        <v>87.55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118.22</v>
      </c>
      <c r="AQ79" s="177">
        <v>38.32</v>
      </c>
      <c r="AR79" s="177">
        <v>0</v>
      </c>
      <c r="AS79" s="177">
        <v>3.53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1.29</v>
      </c>
      <c r="AZ79" s="177">
        <v>2.11</v>
      </c>
      <c r="BA79" s="177">
        <v>1.42</v>
      </c>
      <c r="BB79" s="177">
        <v>0.97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280</v>
      </c>
      <c r="L80" s="177">
        <v>2.99</v>
      </c>
      <c r="M80" s="177">
        <v>62.83</v>
      </c>
      <c r="N80" s="177">
        <v>51.46</v>
      </c>
      <c r="O80" s="177">
        <v>72.3</v>
      </c>
      <c r="P80" s="177">
        <v>25.42</v>
      </c>
      <c r="Q80" s="177">
        <v>3.75</v>
      </c>
      <c r="R80" s="177">
        <v>17.920000000000002</v>
      </c>
      <c r="S80" s="177">
        <v>5</v>
      </c>
      <c r="T80" s="177">
        <v>0</v>
      </c>
      <c r="U80" s="177">
        <v>49.7</v>
      </c>
      <c r="V80" s="177">
        <v>8.8000000000000007</v>
      </c>
      <c r="W80" s="177">
        <v>18.690000000000001</v>
      </c>
      <c r="X80" s="177">
        <v>62.67</v>
      </c>
      <c r="Y80" s="177">
        <v>0</v>
      </c>
      <c r="Z80">
        <v>0</v>
      </c>
      <c r="AA80" s="177">
        <v>10.49</v>
      </c>
      <c r="AB80" s="177">
        <v>0</v>
      </c>
      <c r="AC80" s="177">
        <v>0</v>
      </c>
      <c r="AD80" s="177">
        <v>0</v>
      </c>
      <c r="AE80" s="177">
        <v>41.57</v>
      </c>
      <c r="AF80" s="177">
        <v>0</v>
      </c>
      <c r="AG80" s="177">
        <v>0</v>
      </c>
      <c r="AH80" s="177">
        <v>0</v>
      </c>
      <c r="AI80" s="177">
        <v>87.55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118.22</v>
      </c>
      <c r="AQ80" s="177">
        <v>38.32</v>
      </c>
      <c r="AR80" s="177">
        <v>0</v>
      </c>
      <c r="AS80" s="177">
        <v>3.53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1.29</v>
      </c>
      <c r="AZ80" s="177">
        <v>2.11</v>
      </c>
      <c r="BA80" s="177">
        <v>1.42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270.81</v>
      </c>
      <c r="L81" s="177">
        <v>2.99</v>
      </c>
      <c r="M81" s="177">
        <v>62.83</v>
      </c>
      <c r="N81" s="177">
        <v>51.46</v>
      </c>
      <c r="O81" s="177">
        <v>72.3</v>
      </c>
      <c r="P81" s="177">
        <v>25.42</v>
      </c>
      <c r="Q81" s="177">
        <v>3.75</v>
      </c>
      <c r="R81" s="177">
        <v>18.579999999999998</v>
      </c>
      <c r="S81" s="177">
        <v>4.84</v>
      </c>
      <c r="T81" s="177">
        <v>0</v>
      </c>
      <c r="U81" s="177">
        <v>49.7</v>
      </c>
      <c r="V81" s="177">
        <v>8.8000000000000007</v>
      </c>
      <c r="W81" s="177">
        <v>18.690000000000001</v>
      </c>
      <c r="X81" s="177">
        <v>62.67</v>
      </c>
      <c r="Y81" s="177">
        <v>0</v>
      </c>
      <c r="Z81">
        <v>0</v>
      </c>
      <c r="AA81" s="177">
        <v>10.49</v>
      </c>
      <c r="AB81" s="177">
        <v>0</v>
      </c>
      <c r="AC81" s="177">
        <v>0</v>
      </c>
      <c r="AD81" s="177">
        <v>0</v>
      </c>
      <c r="AE81" s="177">
        <v>41.57</v>
      </c>
      <c r="AF81" s="177">
        <v>0</v>
      </c>
      <c r="AG81" s="177">
        <v>0</v>
      </c>
      <c r="AH81" s="177">
        <v>0</v>
      </c>
      <c r="AI81" s="177">
        <v>87.55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118.22</v>
      </c>
      <c r="AQ81" s="177">
        <v>38.32</v>
      </c>
      <c r="AR81" s="177">
        <v>0</v>
      </c>
      <c r="AS81" s="177">
        <v>3.53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1.29</v>
      </c>
      <c r="AZ81" s="177">
        <v>2.11</v>
      </c>
      <c r="BA81" s="177">
        <v>1.42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270.81</v>
      </c>
      <c r="L82" s="177">
        <v>2.99</v>
      </c>
      <c r="M82" s="177">
        <v>62.83</v>
      </c>
      <c r="N82" s="177">
        <v>51.46</v>
      </c>
      <c r="O82" s="177">
        <v>72.3</v>
      </c>
      <c r="P82" s="177">
        <v>25.42</v>
      </c>
      <c r="Q82" s="177">
        <v>3.75</v>
      </c>
      <c r="R82" s="177">
        <v>18.579999999999998</v>
      </c>
      <c r="S82" s="177">
        <v>4.84</v>
      </c>
      <c r="T82" s="177">
        <v>0</v>
      </c>
      <c r="U82" s="177">
        <v>49.7</v>
      </c>
      <c r="V82" s="177">
        <v>8.8000000000000007</v>
      </c>
      <c r="W82" s="177">
        <v>18.690000000000001</v>
      </c>
      <c r="X82" s="177">
        <v>62.67</v>
      </c>
      <c r="Y82" s="177">
        <v>0</v>
      </c>
      <c r="Z82">
        <v>0</v>
      </c>
      <c r="AA82" s="177">
        <v>10.49</v>
      </c>
      <c r="AB82" s="177">
        <v>0</v>
      </c>
      <c r="AC82" s="177">
        <v>0</v>
      </c>
      <c r="AD82" s="177">
        <v>0</v>
      </c>
      <c r="AE82" s="177">
        <v>41.57</v>
      </c>
      <c r="AF82" s="177">
        <v>0</v>
      </c>
      <c r="AG82" s="177">
        <v>0</v>
      </c>
      <c r="AH82" s="177">
        <v>0</v>
      </c>
      <c r="AI82" s="177">
        <v>87.55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118.22</v>
      </c>
      <c r="AQ82" s="177">
        <v>38.32</v>
      </c>
      <c r="AR82" s="177">
        <v>0</v>
      </c>
      <c r="AS82" s="177">
        <v>3.53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1.29</v>
      </c>
      <c r="AZ82" s="177">
        <v>2.11</v>
      </c>
      <c r="BA82" s="177">
        <v>1.42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270.81</v>
      </c>
      <c r="L83" s="177">
        <v>2.99</v>
      </c>
      <c r="M83" s="177">
        <v>62.83</v>
      </c>
      <c r="N83" s="177">
        <v>51.46</v>
      </c>
      <c r="O83" s="177">
        <v>72.3</v>
      </c>
      <c r="P83" s="177">
        <v>22.3</v>
      </c>
      <c r="Q83" s="177">
        <v>3.75</v>
      </c>
      <c r="R83" s="177">
        <v>18.579999999999998</v>
      </c>
      <c r="S83" s="177">
        <v>4.84</v>
      </c>
      <c r="T83" s="177">
        <v>0</v>
      </c>
      <c r="U83" s="177">
        <v>50.28</v>
      </c>
      <c r="V83" s="177">
        <v>8.8000000000000007</v>
      </c>
      <c r="W83" s="177">
        <v>18.690000000000001</v>
      </c>
      <c r="X83" s="177">
        <v>62.67</v>
      </c>
      <c r="Y83" s="177">
        <v>0</v>
      </c>
      <c r="Z83">
        <v>0</v>
      </c>
      <c r="AA83" s="177">
        <v>10.49</v>
      </c>
      <c r="AB83" s="177">
        <v>0</v>
      </c>
      <c r="AC83" s="177">
        <v>0</v>
      </c>
      <c r="AD83" s="177">
        <v>0</v>
      </c>
      <c r="AE83" s="177">
        <v>41.57</v>
      </c>
      <c r="AF83" s="177">
        <v>0</v>
      </c>
      <c r="AG83" s="177">
        <v>0</v>
      </c>
      <c r="AH83" s="177">
        <v>0</v>
      </c>
      <c r="AI83" s="177">
        <v>87.55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118.22</v>
      </c>
      <c r="AQ83" s="177">
        <v>38.32</v>
      </c>
      <c r="AR83" s="177">
        <v>0</v>
      </c>
      <c r="AS83" s="177">
        <v>3.6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1.29</v>
      </c>
      <c r="AZ83" s="177">
        <v>2.11</v>
      </c>
      <c r="BA83" s="177">
        <v>1.42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270.81</v>
      </c>
      <c r="L84" s="177">
        <v>2.9</v>
      </c>
      <c r="M84" s="177">
        <v>62.83</v>
      </c>
      <c r="N84" s="177">
        <v>51.46</v>
      </c>
      <c r="O84" s="177">
        <v>72.3</v>
      </c>
      <c r="P84" s="177">
        <v>22.3</v>
      </c>
      <c r="Q84" s="177">
        <v>3.75</v>
      </c>
      <c r="R84" s="177">
        <v>18.579999999999998</v>
      </c>
      <c r="S84" s="177">
        <v>4.84</v>
      </c>
      <c r="T84" s="177">
        <v>0</v>
      </c>
      <c r="U84" s="177">
        <v>50.35</v>
      </c>
      <c r="V84" s="177">
        <v>8.8000000000000007</v>
      </c>
      <c r="W84" s="177">
        <v>18.690000000000001</v>
      </c>
      <c r="X84" s="177">
        <v>62.67</v>
      </c>
      <c r="Y84" s="177">
        <v>0</v>
      </c>
      <c r="Z84">
        <v>0</v>
      </c>
      <c r="AA84" s="177">
        <v>10.49</v>
      </c>
      <c r="AB84" s="177">
        <v>0</v>
      </c>
      <c r="AC84" s="177">
        <v>0</v>
      </c>
      <c r="AD84" s="177">
        <v>0</v>
      </c>
      <c r="AE84" s="177">
        <v>41.57</v>
      </c>
      <c r="AF84" s="177">
        <v>0</v>
      </c>
      <c r="AG84" s="177">
        <v>0</v>
      </c>
      <c r="AH84" s="177">
        <v>0</v>
      </c>
      <c r="AI84" s="177">
        <v>87.55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118.22</v>
      </c>
      <c r="AQ84" s="177">
        <v>38.32</v>
      </c>
      <c r="AR84" s="177">
        <v>0</v>
      </c>
      <c r="AS84" s="177">
        <v>3.6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1.42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338.52</v>
      </c>
      <c r="L85" s="177">
        <v>13.24</v>
      </c>
      <c r="M85" s="177">
        <v>62.83</v>
      </c>
      <c r="N85" s="177">
        <v>51.46</v>
      </c>
      <c r="O85" s="177">
        <v>72.3</v>
      </c>
      <c r="P85" s="177">
        <v>22.3</v>
      </c>
      <c r="Q85" s="177">
        <v>9.4600000000000009</v>
      </c>
      <c r="R85" s="177">
        <v>18.579999999999998</v>
      </c>
      <c r="S85" s="177">
        <v>11.5</v>
      </c>
      <c r="T85" s="177">
        <v>0.7</v>
      </c>
      <c r="U85" s="177">
        <v>50.35</v>
      </c>
      <c r="V85" s="177">
        <v>8.8000000000000007</v>
      </c>
      <c r="W85" s="177">
        <v>18.690000000000001</v>
      </c>
      <c r="X85" s="177">
        <v>62.67</v>
      </c>
      <c r="Y85" s="177">
        <v>0</v>
      </c>
      <c r="Z85">
        <v>0</v>
      </c>
      <c r="AA85" s="177">
        <v>10.49</v>
      </c>
      <c r="AB85" s="177">
        <v>0</v>
      </c>
      <c r="AC85" s="177">
        <v>0</v>
      </c>
      <c r="AD85" s="177">
        <v>0</v>
      </c>
      <c r="AE85" s="177">
        <v>41.57</v>
      </c>
      <c r="AF85" s="177">
        <v>0</v>
      </c>
      <c r="AG85" s="177">
        <v>0</v>
      </c>
      <c r="AH85" s="177">
        <v>0</v>
      </c>
      <c r="AI85" s="177">
        <v>87.55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118.22</v>
      </c>
      <c r="AQ85" s="177">
        <v>38.32</v>
      </c>
      <c r="AR85" s="177">
        <v>0</v>
      </c>
      <c r="AS85" s="177">
        <v>3.6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1.42</v>
      </c>
      <c r="BB85" s="177">
        <v>0.12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406.22</v>
      </c>
      <c r="L86" s="177">
        <v>13.24</v>
      </c>
      <c r="M86" s="177">
        <v>62.83</v>
      </c>
      <c r="N86" s="177">
        <v>51.46</v>
      </c>
      <c r="O86" s="177">
        <v>72.3</v>
      </c>
      <c r="P86" s="177">
        <v>22.3</v>
      </c>
      <c r="Q86" s="177">
        <v>9.4499999999999993</v>
      </c>
      <c r="R86" s="177">
        <v>18.579999999999998</v>
      </c>
      <c r="S86" s="177">
        <v>11.5</v>
      </c>
      <c r="T86" s="177">
        <v>0.7</v>
      </c>
      <c r="U86" s="177">
        <v>50.35</v>
      </c>
      <c r="V86" s="177">
        <v>8.8000000000000007</v>
      </c>
      <c r="W86" s="177">
        <v>18.690000000000001</v>
      </c>
      <c r="X86" s="177">
        <v>62.67</v>
      </c>
      <c r="Y86" s="177">
        <v>0</v>
      </c>
      <c r="Z86">
        <v>0</v>
      </c>
      <c r="AA86" s="177">
        <v>11.49</v>
      </c>
      <c r="AB86" s="177">
        <v>0</v>
      </c>
      <c r="AC86" s="177">
        <v>0</v>
      </c>
      <c r="AD86" s="177">
        <v>0</v>
      </c>
      <c r="AE86" s="177">
        <v>41.57</v>
      </c>
      <c r="AF86" s="177">
        <v>0</v>
      </c>
      <c r="AG86" s="177">
        <v>0</v>
      </c>
      <c r="AH86" s="177">
        <v>0</v>
      </c>
      <c r="AI86" s="177">
        <v>83.81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118.22</v>
      </c>
      <c r="AQ86" s="177">
        <v>38.32</v>
      </c>
      <c r="AR86" s="177">
        <v>0</v>
      </c>
      <c r="AS86" s="177">
        <v>3.6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2.11</v>
      </c>
      <c r="BA86" s="177">
        <v>1.42</v>
      </c>
      <c r="BB86" s="177">
        <v>0.12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456.35</v>
      </c>
      <c r="L87" s="177">
        <v>13.24</v>
      </c>
      <c r="M87" s="177">
        <v>62.83</v>
      </c>
      <c r="N87" s="177">
        <v>51.46</v>
      </c>
      <c r="O87" s="177">
        <v>72.3</v>
      </c>
      <c r="P87" s="177">
        <v>22.3</v>
      </c>
      <c r="Q87" s="177">
        <v>9.4499999999999993</v>
      </c>
      <c r="R87" s="177">
        <v>18.579999999999998</v>
      </c>
      <c r="S87" s="177">
        <v>11.49</v>
      </c>
      <c r="T87" s="177">
        <v>0.7</v>
      </c>
      <c r="U87" s="177">
        <v>50.35</v>
      </c>
      <c r="V87" s="177">
        <v>8.8000000000000007</v>
      </c>
      <c r="W87" s="177">
        <v>18.690000000000001</v>
      </c>
      <c r="X87" s="177">
        <v>62.67</v>
      </c>
      <c r="Y87" s="177">
        <v>0</v>
      </c>
      <c r="Z87">
        <v>0</v>
      </c>
      <c r="AA87" s="177">
        <v>11.49</v>
      </c>
      <c r="AB87" s="177">
        <v>0</v>
      </c>
      <c r="AC87" s="177">
        <v>0</v>
      </c>
      <c r="AD87" s="177">
        <v>0</v>
      </c>
      <c r="AE87" s="177">
        <v>41.57</v>
      </c>
      <c r="AF87" s="177">
        <v>0</v>
      </c>
      <c r="AG87" s="177">
        <v>0</v>
      </c>
      <c r="AH87" s="177">
        <v>0</v>
      </c>
      <c r="AI87" s="177">
        <v>76.62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118.22</v>
      </c>
      <c r="AQ87" s="177">
        <v>38.32</v>
      </c>
      <c r="AR87" s="177">
        <v>0</v>
      </c>
      <c r="AS87" s="177">
        <v>3.6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2.11</v>
      </c>
      <c r="BA87" s="177">
        <v>1.42</v>
      </c>
      <c r="BB87" s="177">
        <v>1.21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496.81</v>
      </c>
      <c r="L88" s="177">
        <v>13.24</v>
      </c>
      <c r="M88" s="177">
        <v>62.83</v>
      </c>
      <c r="N88" s="177">
        <v>51.46</v>
      </c>
      <c r="O88" s="177">
        <v>72.3</v>
      </c>
      <c r="P88" s="177">
        <v>22.3</v>
      </c>
      <c r="Q88" s="177">
        <v>9.4499999999999993</v>
      </c>
      <c r="R88" s="177">
        <v>18.579999999999998</v>
      </c>
      <c r="S88" s="177">
        <v>11.49</v>
      </c>
      <c r="T88" s="177">
        <v>0.7</v>
      </c>
      <c r="U88" s="177">
        <v>50.35</v>
      </c>
      <c r="V88" s="177">
        <v>8.8000000000000007</v>
      </c>
      <c r="W88" s="177">
        <v>18.690000000000001</v>
      </c>
      <c r="X88" s="177">
        <v>62.67</v>
      </c>
      <c r="Y88" s="177">
        <v>0</v>
      </c>
      <c r="Z88">
        <v>0</v>
      </c>
      <c r="AA88" s="177">
        <v>11.49</v>
      </c>
      <c r="AB88" s="177">
        <v>0</v>
      </c>
      <c r="AC88" s="177">
        <v>0</v>
      </c>
      <c r="AD88" s="177">
        <v>0</v>
      </c>
      <c r="AE88" s="177">
        <v>41.57</v>
      </c>
      <c r="AF88" s="177">
        <v>0</v>
      </c>
      <c r="AG88" s="177">
        <v>0</v>
      </c>
      <c r="AH88" s="177">
        <v>0</v>
      </c>
      <c r="AI88" s="177">
        <v>76.62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118.22</v>
      </c>
      <c r="AQ88" s="177">
        <v>38.32</v>
      </c>
      <c r="AR88" s="177">
        <v>0</v>
      </c>
      <c r="AS88" s="177">
        <v>3.6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2.11</v>
      </c>
      <c r="BA88" s="177">
        <v>1.42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496.81</v>
      </c>
      <c r="L89" s="177">
        <v>13.24</v>
      </c>
      <c r="M89" s="177">
        <v>62.83</v>
      </c>
      <c r="N89" s="177">
        <v>51.46</v>
      </c>
      <c r="O89" s="177">
        <v>72.3</v>
      </c>
      <c r="P89" s="177">
        <v>22.3</v>
      </c>
      <c r="Q89" s="177">
        <v>9.4499999999999993</v>
      </c>
      <c r="R89" s="177">
        <v>18.579999999999998</v>
      </c>
      <c r="S89" s="177">
        <v>11.49</v>
      </c>
      <c r="T89" s="177">
        <v>0.7</v>
      </c>
      <c r="U89" s="177">
        <v>52.37</v>
      </c>
      <c r="V89" s="177">
        <v>8.8000000000000007</v>
      </c>
      <c r="W89" s="177">
        <v>18.690000000000001</v>
      </c>
      <c r="X89" s="177">
        <v>62.67</v>
      </c>
      <c r="Y89" s="177">
        <v>0</v>
      </c>
      <c r="Z89">
        <v>0</v>
      </c>
      <c r="AA89" s="177">
        <v>11.49</v>
      </c>
      <c r="AB89" s="177">
        <v>0</v>
      </c>
      <c r="AC89" s="177">
        <v>0</v>
      </c>
      <c r="AD89" s="177">
        <v>0</v>
      </c>
      <c r="AE89" s="177">
        <v>41.57</v>
      </c>
      <c r="AF89" s="177">
        <v>0</v>
      </c>
      <c r="AG89" s="177">
        <v>0</v>
      </c>
      <c r="AH89" s="177">
        <v>0</v>
      </c>
      <c r="AI89" s="177">
        <v>76.62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118.22</v>
      </c>
      <c r="AQ89" s="177">
        <v>38.32</v>
      </c>
      <c r="AR89" s="177">
        <v>0</v>
      </c>
      <c r="AS89" s="177">
        <v>3.6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2.11</v>
      </c>
      <c r="BA89" s="177">
        <v>1.42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496.81</v>
      </c>
      <c r="L90" s="177">
        <v>13.24</v>
      </c>
      <c r="M90" s="177">
        <v>62.83</v>
      </c>
      <c r="N90" s="177">
        <v>51.46</v>
      </c>
      <c r="O90" s="177">
        <v>72.3</v>
      </c>
      <c r="P90" s="177">
        <v>22.3</v>
      </c>
      <c r="Q90" s="177">
        <v>9.4499999999999993</v>
      </c>
      <c r="R90" s="177">
        <v>18.579999999999998</v>
      </c>
      <c r="S90" s="177">
        <v>11.49</v>
      </c>
      <c r="T90" s="177">
        <v>0.7</v>
      </c>
      <c r="U90" s="177">
        <v>54.82</v>
      </c>
      <c r="V90" s="177">
        <v>8.8000000000000007</v>
      </c>
      <c r="W90" s="177">
        <v>18.690000000000001</v>
      </c>
      <c r="X90" s="177">
        <v>62.67</v>
      </c>
      <c r="Y90" s="177">
        <v>0</v>
      </c>
      <c r="Z90">
        <v>0</v>
      </c>
      <c r="AA90" s="177">
        <v>11.49</v>
      </c>
      <c r="AB90" s="177">
        <v>0</v>
      </c>
      <c r="AC90" s="177">
        <v>0</v>
      </c>
      <c r="AD90" s="177">
        <v>0</v>
      </c>
      <c r="AE90" s="177">
        <v>41.57</v>
      </c>
      <c r="AF90" s="177">
        <v>0</v>
      </c>
      <c r="AG90" s="177">
        <v>0</v>
      </c>
      <c r="AH90" s="177">
        <v>0</v>
      </c>
      <c r="AI90" s="177">
        <v>76.62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118.22</v>
      </c>
      <c r="AQ90" s="177">
        <v>38.32</v>
      </c>
      <c r="AR90" s="177">
        <v>0</v>
      </c>
      <c r="AS90" s="177">
        <v>3.6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496.81</v>
      </c>
      <c r="L91" s="177">
        <v>13.24</v>
      </c>
      <c r="M91" s="177">
        <v>62.83</v>
      </c>
      <c r="N91" s="177">
        <v>51.46</v>
      </c>
      <c r="O91" s="177">
        <v>72.3</v>
      </c>
      <c r="P91" s="177">
        <v>22.3</v>
      </c>
      <c r="Q91" s="177">
        <v>9.4499999999999993</v>
      </c>
      <c r="R91" s="177">
        <v>18.579999999999998</v>
      </c>
      <c r="S91" s="177">
        <v>11.49</v>
      </c>
      <c r="T91" s="177">
        <v>0.7</v>
      </c>
      <c r="U91" s="177">
        <v>56.69</v>
      </c>
      <c r="V91" s="177">
        <v>8.8000000000000007</v>
      </c>
      <c r="W91" s="177">
        <v>18.690000000000001</v>
      </c>
      <c r="X91" s="177">
        <v>62.67</v>
      </c>
      <c r="Y91" s="177">
        <v>0</v>
      </c>
      <c r="Z91">
        <v>0</v>
      </c>
      <c r="AA91" s="177">
        <v>11.49</v>
      </c>
      <c r="AB91" s="177">
        <v>0</v>
      </c>
      <c r="AC91" s="177">
        <v>0</v>
      </c>
      <c r="AD91" s="177">
        <v>0</v>
      </c>
      <c r="AE91" s="177">
        <v>41.57</v>
      </c>
      <c r="AF91" s="177">
        <v>0</v>
      </c>
      <c r="AG91" s="177">
        <v>0</v>
      </c>
      <c r="AH91" s="177">
        <v>0</v>
      </c>
      <c r="AI91" s="177">
        <v>76.62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118.22</v>
      </c>
      <c r="AQ91" s="177">
        <v>38.32</v>
      </c>
      <c r="AR91" s="177">
        <v>0</v>
      </c>
      <c r="AS91" s="177">
        <v>3.6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496.81</v>
      </c>
      <c r="L92" s="177">
        <v>13.24</v>
      </c>
      <c r="M92" s="177">
        <v>62.83</v>
      </c>
      <c r="N92" s="177">
        <v>51.46</v>
      </c>
      <c r="O92" s="177">
        <v>72.3</v>
      </c>
      <c r="P92" s="177">
        <v>22.3</v>
      </c>
      <c r="Q92" s="177">
        <v>9.4499999999999993</v>
      </c>
      <c r="R92" s="177">
        <v>18.579999999999998</v>
      </c>
      <c r="S92" s="177">
        <v>11.49</v>
      </c>
      <c r="T92" s="177">
        <v>0.7</v>
      </c>
      <c r="U92" s="177">
        <v>57.5</v>
      </c>
      <c r="V92" s="177">
        <v>8.8000000000000007</v>
      </c>
      <c r="W92" s="177">
        <v>18.690000000000001</v>
      </c>
      <c r="X92" s="177">
        <v>62.67</v>
      </c>
      <c r="Y92" s="177">
        <v>0</v>
      </c>
      <c r="Z92">
        <v>0</v>
      </c>
      <c r="AA92" s="177">
        <v>11.49</v>
      </c>
      <c r="AB92" s="177">
        <v>0</v>
      </c>
      <c r="AC92" s="177">
        <v>0</v>
      </c>
      <c r="AD92" s="177">
        <v>0</v>
      </c>
      <c r="AE92" s="177">
        <v>41.57</v>
      </c>
      <c r="AF92" s="177">
        <v>0</v>
      </c>
      <c r="AG92" s="177">
        <v>0</v>
      </c>
      <c r="AH92" s="177">
        <v>0</v>
      </c>
      <c r="AI92" s="177">
        <v>75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118.22</v>
      </c>
      <c r="AQ92" s="177">
        <v>38.32</v>
      </c>
      <c r="AR92" s="177">
        <v>0</v>
      </c>
      <c r="AS92" s="177">
        <v>3.6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496.81</v>
      </c>
      <c r="L93" s="177">
        <v>13.24</v>
      </c>
      <c r="M93" s="177">
        <v>62.83</v>
      </c>
      <c r="N93" s="177">
        <v>51.46</v>
      </c>
      <c r="O93" s="177">
        <v>72.3</v>
      </c>
      <c r="P93" s="177">
        <v>22.3</v>
      </c>
      <c r="Q93" s="177">
        <v>9.4499999999999993</v>
      </c>
      <c r="R93" s="177">
        <v>18.579999999999998</v>
      </c>
      <c r="S93" s="177">
        <v>11.49</v>
      </c>
      <c r="T93" s="177">
        <v>0.7</v>
      </c>
      <c r="U93" s="177">
        <v>58.31</v>
      </c>
      <c r="V93" s="177">
        <v>8.8000000000000007</v>
      </c>
      <c r="W93" s="177">
        <v>18.690000000000001</v>
      </c>
      <c r="X93" s="177">
        <v>62.67</v>
      </c>
      <c r="Y93" s="177">
        <v>0</v>
      </c>
      <c r="Z93">
        <v>0</v>
      </c>
      <c r="AA93" s="177">
        <v>11.49</v>
      </c>
      <c r="AB93" s="177">
        <v>0</v>
      </c>
      <c r="AC93" s="177">
        <v>0</v>
      </c>
      <c r="AD93" s="177">
        <v>0</v>
      </c>
      <c r="AE93" s="177">
        <v>41.57</v>
      </c>
      <c r="AF93" s="177">
        <v>0</v>
      </c>
      <c r="AG93" s="177">
        <v>0</v>
      </c>
      <c r="AH93" s="177">
        <v>0</v>
      </c>
      <c r="AI93" s="177">
        <v>75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118.22</v>
      </c>
      <c r="AQ93" s="177">
        <v>38.32</v>
      </c>
      <c r="AR93" s="177">
        <v>0</v>
      </c>
      <c r="AS93" s="177">
        <v>3.6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496.81</v>
      </c>
      <c r="L94" s="177">
        <v>13.24</v>
      </c>
      <c r="M94" s="177">
        <v>62.83</v>
      </c>
      <c r="N94" s="177">
        <v>51.46</v>
      </c>
      <c r="O94" s="177">
        <v>72.3</v>
      </c>
      <c r="P94" s="177">
        <v>22.3</v>
      </c>
      <c r="Q94" s="177">
        <v>9.4499999999999993</v>
      </c>
      <c r="R94" s="177">
        <v>18.579999999999998</v>
      </c>
      <c r="S94" s="177">
        <v>11.49</v>
      </c>
      <c r="T94" s="177">
        <v>0.7</v>
      </c>
      <c r="U94" s="177">
        <v>59.12</v>
      </c>
      <c r="V94" s="177">
        <v>8.8000000000000007</v>
      </c>
      <c r="W94" s="177">
        <v>18.690000000000001</v>
      </c>
      <c r="X94" s="177">
        <v>62.67</v>
      </c>
      <c r="Y94" s="177">
        <v>0</v>
      </c>
      <c r="Z94">
        <v>0</v>
      </c>
      <c r="AA94" s="177">
        <v>11.49</v>
      </c>
      <c r="AB94" s="177">
        <v>0</v>
      </c>
      <c r="AC94" s="177">
        <v>0</v>
      </c>
      <c r="AD94" s="177">
        <v>0</v>
      </c>
      <c r="AE94" s="177">
        <v>41.57</v>
      </c>
      <c r="AF94" s="177">
        <v>0</v>
      </c>
      <c r="AG94" s="177">
        <v>0</v>
      </c>
      <c r="AH94" s="177">
        <v>0</v>
      </c>
      <c r="AI94" s="177">
        <v>75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118.22</v>
      </c>
      <c r="AQ94" s="177">
        <v>38.32</v>
      </c>
      <c r="AR94" s="177">
        <v>0</v>
      </c>
      <c r="AS94" s="177">
        <v>3.6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496.81</v>
      </c>
      <c r="L95" s="177">
        <v>13.24</v>
      </c>
      <c r="M95" s="177">
        <v>62.83</v>
      </c>
      <c r="N95" s="177">
        <v>51.46</v>
      </c>
      <c r="O95" s="177">
        <v>72.3</v>
      </c>
      <c r="P95" s="177">
        <v>24.02</v>
      </c>
      <c r="Q95" s="177">
        <v>9.4499999999999993</v>
      </c>
      <c r="R95" s="177">
        <v>18.579999999999998</v>
      </c>
      <c r="S95" s="177">
        <v>11.49</v>
      </c>
      <c r="T95" s="177">
        <v>0.7</v>
      </c>
      <c r="U95" s="177">
        <v>59.95</v>
      </c>
      <c r="V95" s="177">
        <v>8.8000000000000007</v>
      </c>
      <c r="W95" s="177">
        <v>18.690000000000001</v>
      </c>
      <c r="X95" s="177">
        <v>62.67</v>
      </c>
      <c r="Y95" s="177">
        <v>0</v>
      </c>
      <c r="Z95">
        <v>0</v>
      </c>
      <c r="AA95" s="177">
        <v>11.49</v>
      </c>
      <c r="AB95" s="177">
        <v>0</v>
      </c>
      <c r="AC95" s="177">
        <v>0</v>
      </c>
      <c r="AD95" s="177">
        <v>0</v>
      </c>
      <c r="AE95" s="177">
        <v>41.57</v>
      </c>
      <c r="AF95" s="177">
        <v>0</v>
      </c>
      <c r="AG95" s="177">
        <v>0</v>
      </c>
      <c r="AH95" s="177">
        <v>0</v>
      </c>
      <c r="AI95" s="177">
        <v>75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118.22</v>
      </c>
      <c r="AQ95" s="177">
        <v>38.32</v>
      </c>
      <c r="AR95" s="177">
        <v>0</v>
      </c>
      <c r="AS95" s="177">
        <v>3.6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2.11</v>
      </c>
      <c r="BA95" s="177">
        <v>1.42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496.81</v>
      </c>
      <c r="L96" s="177">
        <v>13.24</v>
      </c>
      <c r="M96" s="177">
        <v>62.83</v>
      </c>
      <c r="N96" s="177">
        <v>51.46</v>
      </c>
      <c r="O96" s="177">
        <v>72.3</v>
      </c>
      <c r="P96" s="177">
        <v>24.02</v>
      </c>
      <c r="Q96" s="177">
        <v>9.4499999999999993</v>
      </c>
      <c r="R96" s="177">
        <v>18.579999999999998</v>
      </c>
      <c r="S96" s="177">
        <v>11.49</v>
      </c>
      <c r="T96" s="177">
        <v>0.7</v>
      </c>
      <c r="U96" s="177">
        <v>60.07</v>
      </c>
      <c r="V96" s="177">
        <v>8.8000000000000007</v>
      </c>
      <c r="W96" s="177">
        <v>18.690000000000001</v>
      </c>
      <c r="X96" s="177">
        <v>62.67</v>
      </c>
      <c r="Y96" s="177">
        <v>0</v>
      </c>
      <c r="Z96">
        <v>0</v>
      </c>
      <c r="AA96" s="177">
        <v>11.49</v>
      </c>
      <c r="AB96" s="177">
        <v>0</v>
      </c>
      <c r="AC96" s="177">
        <v>0</v>
      </c>
      <c r="AD96" s="177">
        <v>0</v>
      </c>
      <c r="AE96" s="177">
        <v>41.57</v>
      </c>
      <c r="AF96" s="177">
        <v>0</v>
      </c>
      <c r="AG96" s="177">
        <v>0</v>
      </c>
      <c r="AH96" s="177">
        <v>0</v>
      </c>
      <c r="AI96" s="177">
        <v>75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118.22</v>
      </c>
      <c r="AQ96" s="177">
        <v>38.32</v>
      </c>
      <c r="AR96" s="177">
        <v>0</v>
      </c>
      <c r="AS96" s="177">
        <v>3.6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2.11</v>
      </c>
      <c r="BA96" s="177">
        <v>1.42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496.81</v>
      </c>
      <c r="L97" s="177">
        <v>13.24</v>
      </c>
      <c r="M97" s="177">
        <v>62.83</v>
      </c>
      <c r="N97" s="177">
        <v>51.46</v>
      </c>
      <c r="O97" s="177">
        <v>72.3</v>
      </c>
      <c r="P97" s="177">
        <v>24.02</v>
      </c>
      <c r="Q97" s="177">
        <v>8.9</v>
      </c>
      <c r="R97" s="177">
        <v>18.579999999999998</v>
      </c>
      <c r="S97" s="177">
        <v>6.32</v>
      </c>
      <c r="T97" s="177">
        <v>0.7</v>
      </c>
      <c r="U97" s="177">
        <v>60.07</v>
      </c>
      <c r="V97" s="177">
        <v>8.8000000000000007</v>
      </c>
      <c r="W97" s="177">
        <v>18.690000000000001</v>
      </c>
      <c r="X97" s="177">
        <v>62.67</v>
      </c>
      <c r="Y97" s="177">
        <v>0</v>
      </c>
      <c r="Z97">
        <v>0</v>
      </c>
      <c r="AA97" s="177">
        <v>11.49</v>
      </c>
      <c r="AB97" s="177">
        <v>0</v>
      </c>
      <c r="AC97" s="177">
        <v>0</v>
      </c>
      <c r="AD97" s="177">
        <v>0</v>
      </c>
      <c r="AE97" s="177">
        <v>41.57</v>
      </c>
      <c r="AF97" s="177">
        <v>0</v>
      </c>
      <c r="AG97" s="177">
        <v>0</v>
      </c>
      <c r="AH97" s="177">
        <v>0</v>
      </c>
      <c r="AI97" s="177">
        <v>75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118.22</v>
      </c>
      <c r="AQ97" s="177">
        <v>38.32</v>
      </c>
      <c r="AR97" s="177">
        <v>0</v>
      </c>
      <c r="AS97" s="177">
        <v>3.6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2.11</v>
      </c>
      <c r="BA97" s="177">
        <v>1.42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496.81</v>
      </c>
      <c r="L98" s="177">
        <v>13.24</v>
      </c>
      <c r="M98" s="177">
        <v>62.83</v>
      </c>
      <c r="N98" s="177">
        <v>51.46</v>
      </c>
      <c r="O98" s="177">
        <v>72.3</v>
      </c>
      <c r="P98" s="177">
        <v>24.17</v>
      </c>
      <c r="Q98" s="177">
        <v>8.9</v>
      </c>
      <c r="R98" s="177">
        <v>18.579999999999998</v>
      </c>
      <c r="S98" s="177">
        <v>6.32</v>
      </c>
      <c r="T98" s="177">
        <v>0.7</v>
      </c>
      <c r="U98" s="177">
        <v>60.07</v>
      </c>
      <c r="V98" s="177">
        <v>8.8000000000000007</v>
      </c>
      <c r="W98" s="177">
        <v>18.690000000000001</v>
      </c>
      <c r="X98" s="177">
        <v>62.67</v>
      </c>
      <c r="Y98" s="177">
        <v>0</v>
      </c>
      <c r="Z98">
        <v>0</v>
      </c>
      <c r="AA98" s="177">
        <v>11.49</v>
      </c>
      <c r="AB98" s="177">
        <v>0</v>
      </c>
      <c r="AC98" s="177">
        <v>0</v>
      </c>
      <c r="AD98" s="177">
        <v>0</v>
      </c>
      <c r="AE98" s="177">
        <v>41.57</v>
      </c>
      <c r="AF98" s="177">
        <v>0</v>
      </c>
      <c r="AG98" s="177">
        <v>0</v>
      </c>
      <c r="AH98" s="177">
        <v>0</v>
      </c>
      <c r="AI98" s="177">
        <v>75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118.22</v>
      </c>
      <c r="AQ98" s="177">
        <v>38.32</v>
      </c>
      <c r="AR98" s="177">
        <v>0</v>
      </c>
      <c r="AS98" s="177">
        <v>3.6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2.11</v>
      </c>
      <c r="BA98" s="177">
        <v>1.42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8.1924725000000027</v>
      </c>
      <c r="L99">
        <f t="shared" si="0"/>
        <v>0.2026525000000001</v>
      </c>
      <c r="M99">
        <f t="shared" si="0"/>
        <v>1.5079199999999988</v>
      </c>
      <c r="N99">
        <f t="shared" si="0"/>
        <v>1.2350400000000006</v>
      </c>
      <c r="O99">
        <f t="shared" si="0"/>
        <v>1.7352000000000027</v>
      </c>
      <c r="P99">
        <f t="shared" si="0"/>
        <v>0.63772750000000122</v>
      </c>
      <c r="Q99">
        <f t="shared" si="0"/>
        <v>0.14789250000000009</v>
      </c>
      <c r="R99">
        <f t="shared" si="0"/>
        <v>0.33017499999999983</v>
      </c>
      <c r="S99">
        <f t="shared" si="0"/>
        <v>0.18446750000000003</v>
      </c>
      <c r="T99">
        <f t="shared" si="0"/>
        <v>7.922499999999999E-3</v>
      </c>
      <c r="U99">
        <f t="shared" si="0"/>
        <v>1.2191099999999984</v>
      </c>
      <c r="V99">
        <f t="shared" si="0"/>
        <v>0.16622749999999972</v>
      </c>
      <c r="W99">
        <f t="shared" si="0"/>
        <v>0.34996000000000027</v>
      </c>
      <c r="X99">
        <f t="shared" si="0"/>
        <v>1.1905125000000019</v>
      </c>
      <c r="Y99">
        <f t="shared" si="0"/>
        <v>0</v>
      </c>
      <c r="Z99">
        <f t="shared" si="0"/>
        <v>0</v>
      </c>
      <c r="AA99">
        <f t="shared" si="0"/>
        <v>0.28949250000000021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1.001012500000001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2.0361450000000016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2.3052425000000007</v>
      </c>
      <c r="AQ99">
        <f t="shared" ref="AQ99:AT99" si="1">SUM(AQ3:AQ98)/4000</f>
        <v>0.69348500000000046</v>
      </c>
      <c r="AR99">
        <f t="shared" si="1"/>
        <v>0.41829249999999996</v>
      </c>
      <c r="AS99">
        <f t="shared" si="1"/>
        <v>6.969500000000009E-2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3.0330000000000055E-2</v>
      </c>
      <c r="AZ99">
        <f t="shared" si="2"/>
        <v>2.5284999999999995E-2</v>
      </c>
      <c r="BA99">
        <f t="shared" si="2"/>
        <v>2.2597500000000003E-2</v>
      </c>
      <c r="BB99">
        <f t="shared" si="2"/>
        <v>2.4732499999999987E-2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159.62</v>
      </c>
      <c r="L3" s="177">
        <v>63.09</v>
      </c>
      <c r="M3" s="177">
        <v>0</v>
      </c>
      <c r="N3" s="177">
        <v>29.02</v>
      </c>
      <c r="O3" s="177">
        <v>48.73</v>
      </c>
      <c r="P3" s="177">
        <v>65.430000000000007</v>
      </c>
      <c r="Q3" s="177">
        <v>4.91</v>
      </c>
      <c r="R3" s="177">
        <v>10.42</v>
      </c>
      <c r="S3" s="177">
        <v>6.4</v>
      </c>
      <c r="T3" s="177">
        <v>0</v>
      </c>
      <c r="U3" s="177">
        <v>235.69</v>
      </c>
      <c r="V3" s="177">
        <v>4.46</v>
      </c>
      <c r="W3" s="177">
        <v>10.74</v>
      </c>
      <c r="X3" s="177">
        <v>36.04</v>
      </c>
      <c r="Y3" s="177">
        <v>0</v>
      </c>
      <c r="Z3">
        <v>0</v>
      </c>
      <c r="AA3" s="177">
        <v>7.2</v>
      </c>
      <c r="AB3" s="177">
        <v>0</v>
      </c>
      <c r="AC3" s="177">
        <v>0</v>
      </c>
      <c r="AD3" s="177">
        <v>0</v>
      </c>
      <c r="AE3" s="177">
        <v>24.43</v>
      </c>
      <c r="AF3" s="177">
        <v>0</v>
      </c>
      <c r="AG3" s="177">
        <v>0</v>
      </c>
      <c r="AH3" s="177">
        <v>0</v>
      </c>
      <c r="AI3" s="177">
        <v>60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68.36</v>
      </c>
      <c r="AQ3" s="177">
        <v>22.16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159.62</v>
      </c>
      <c r="L4" s="177">
        <v>63.09</v>
      </c>
      <c r="M4" s="177">
        <v>0</v>
      </c>
      <c r="N4" s="177">
        <v>29.02</v>
      </c>
      <c r="O4" s="177">
        <v>48.73</v>
      </c>
      <c r="P4" s="177">
        <v>65.430000000000007</v>
      </c>
      <c r="Q4" s="177">
        <v>5.05</v>
      </c>
      <c r="R4" s="177">
        <v>10.42</v>
      </c>
      <c r="S4" s="177">
        <v>6.49</v>
      </c>
      <c r="T4" s="177">
        <v>0</v>
      </c>
      <c r="U4" s="177">
        <v>235.69</v>
      </c>
      <c r="V4" s="177">
        <v>4.46</v>
      </c>
      <c r="W4" s="177">
        <v>10.74</v>
      </c>
      <c r="X4" s="177">
        <v>36.24</v>
      </c>
      <c r="Y4" s="177">
        <v>0</v>
      </c>
      <c r="Z4">
        <v>0</v>
      </c>
      <c r="AA4" s="177">
        <v>7.2</v>
      </c>
      <c r="AB4" s="177">
        <v>0</v>
      </c>
      <c r="AC4" s="177">
        <v>0</v>
      </c>
      <c r="AD4" s="177">
        <v>0</v>
      </c>
      <c r="AE4" s="177">
        <v>24.43</v>
      </c>
      <c r="AF4" s="177">
        <v>0</v>
      </c>
      <c r="AG4" s="177">
        <v>0</v>
      </c>
      <c r="AH4" s="177">
        <v>0</v>
      </c>
      <c r="AI4" s="177">
        <v>60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68.36</v>
      </c>
      <c r="AQ4" s="177">
        <v>22.16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159.62</v>
      </c>
      <c r="L5" s="177">
        <v>63.09</v>
      </c>
      <c r="M5" s="177">
        <v>0</v>
      </c>
      <c r="N5" s="177">
        <v>29.02</v>
      </c>
      <c r="O5" s="177">
        <v>48.73</v>
      </c>
      <c r="P5" s="177">
        <v>65.430000000000007</v>
      </c>
      <c r="Q5" s="177">
        <v>5.05</v>
      </c>
      <c r="R5" s="177">
        <v>10.42</v>
      </c>
      <c r="S5" s="177">
        <v>6.49</v>
      </c>
      <c r="T5" s="177">
        <v>0</v>
      </c>
      <c r="U5" s="177">
        <v>235.69</v>
      </c>
      <c r="V5" s="177">
        <v>4.46</v>
      </c>
      <c r="W5" s="177">
        <v>10.74</v>
      </c>
      <c r="X5" s="177">
        <v>36.24</v>
      </c>
      <c r="Y5" s="177">
        <v>0</v>
      </c>
      <c r="Z5">
        <v>0</v>
      </c>
      <c r="AA5" s="177">
        <v>7.2</v>
      </c>
      <c r="AB5" s="177">
        <v>0</v>
      </c>
      <c r="AC5" s="177">
        <v>0</v>
      </c>
      <c r="AD5" s="177">
        <v>0</v>
      </c>
      <c r="AE5" s="177">
        <v>24.43</v>
      </c>
      <c r="AF5" s="177">
        <v>0</v>
      </c>
      <c r="AG5" s="177">
        <v>0</v>
      </c>
      <c r="AH5" s="177">
        <v>0</v>
      </c>
      <c r="AI5" s="177">
        <v>60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68.36</v>
      </c>
      <c r="AQ5" s="177">
        <v>22.16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159.62</v>
      </c>
      <c r="L6" s="177">
        <v>63.09</v>
      </c>
      <c r="M6" s="177">
        <v>0</v>
      </c>
      <c r="N6" s="177">
        <v>29.02</v>
      </c>
      <c r="O6" s="177">
        <v>48.73</v>
      </c>
      <c r="P6" s="177">
        <v>65.430000000000007</v>
      </c>
      <c r="Q6" s="177">
        <v>5.05</v>
      </c>
      <c r="R6" s="177">
        <v>10.42</v>
      </c>
      <c r="S6" s="177">
        <v>6.49</v>
      </c>
      <c r="T6" s="177">
        <v>0</v>
      </c>
      <c r="U6" s="177">
        <v>235.69</v>
      </c>
      <c r="V6" s="177">
        <v>4.46</v>
      </c>
      <c r="W6" s="177">
        <v>10.74</v>
      </c>
      <c r="X6" s="177">
        <v>36.24</v>
      </c>
      <c r="Y6" s="177">
        <v>0</v>
      </c>
      <c r="Z6">
        <v>0</v>
      </c>
      <c r="AA6" s="177">
        <v>7.2</v>
      </c>
      <c r="AB6" s="177">
        <v>0</v>
      </c>
      <c r="AC6" s="177">
        <v>0</v>
      </c>
      <c r="AD6" s="177">
        <v>0</v>
      </c>
      <c r="AE6" s="177">
        <v>24.43</v>
      </c>
      <c r="AF6" s="177">
        <v>0</v>
      </c>
      <c r="AG6" s="177">
        <v>0</v>
      </c>
      <c r="AH6" s="177">
        <v>0</v>
      </c>
      <c r="AI6" s="177">
        <v>60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68.36</v>
      </c>
      <c r="AQ6" s="177">
        <v>22.16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159.62</v>
      </c>
      <c r="L7" s="177">
        <v>63.09</v>
      </c>
      <c r="M7" s="177">
        <v>0</v>
      </c>
      <c r="N7" s="177">
        <v>29.02</v>
      </c>
      <c r="O7" s="177">
        <v>48.73</v>
      </c>
      <c r="P7" s="177">
        <v>65.430000000000007</v>
      </c>
      <c r="Q7" s="177">
        <v>5.05</v>
      </c>
      <c r="R7" s="177">
        <v>10.42</v>
      </c>
      <c r="S7" s="177">
        <v>6.49</v>
      </c>
      <c r="T7" s="177">
        <v>0</v>
      </c>
      <c r="U7" s="177">
        <v>235.69</v>
      </c>
      <c r="V7" s="177">
        <v>4.46</v>
      </c>
      <c r="W7" s="177">
        <v>10.74</v>
      </c>
      <c r="X7" s="177">
        <v>36.24</v>
      </c>
      <c r="Y7" s="177">
        <v>0</v>
      </c>
      <c r="Z7">
        <v>0</v>
      </c>
      <c r="AA7" s="177">
        <v>7.2</v>
      </c>
      <c r="AB7" s="177">
        <v>0</v>
      </c>
      <c r="AC7" s="177">
        <v>0</v>
      </c>
      <c r="AD7" s="177">
        <v>0</v>
      </c>
      <c r="AE7" s="177">
        <v>24.43</v>
      </c>
      <c r="AF7" s="177">
        <v>0</v>
      </c>
      <c r="AG7" s="177">
        <v>0</v>
      </c>
      <c r="AH7" s="177">
        <v>0</v>
      </c>
      <c r="AI7" s="177">
        <v>60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68.36</v>
      </c>
      <c r="AQ7" s="177">
        <v>22.16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159.62</v>
      </c>
      <c r="L8" s="177">
        <v>63.09</v>
      </c>
      <c r="M8" s="177">
        <v>0</v>
      </c>
      <c r="N8" s="177">
        <v>29.02</v>
      </c>
      <c r="O8" s="177">
        <v>48.73</v>
      </c>
      <c r="P8" s="177">
        <v>65.430000000000007</v>
      </c>
      <c r="Q8" s="177">
        <v>5.05</v>
      </c>
      <c r="R8" s="177">
        <v>10.42</v>
      </c>
      <c r="S8" s="177">
        <v>6.49</v>
      </c>
      <c r="T8" s="177">
        <v>0</v>
      </c>
      <c r="U8" s="177">
        <v>235.69</v>
      </c>
      <c r="V8" s="177">
        <v>4.46</v>
      </c>
      <c r="W8" s="177">
        <v>10.74</v>
      </c>
      <c r="X8" s="177">
        <v>36.24</v>
      </c>
      <c r="Y8" s="177">
        <v>0</v>
      </c>
      <c r="Z8">
        <v>0</v>
      </c>
      <c r="AA8" s="177">
        <v>7.2</v>
      </c>
      <c r="AB8" s="177">
        <v>0</v>
      </c>
      <c r="AC8" s="177">
        <v>0</v>
      </c>
      <c r="AD8" s="177">
        <v>0</v>
      </c>
      <c r="AE8" s="177">
        <v>24.43</v>
      </c>
      <c r="AF8" s="177">
        <v>0</v>
      </c>
      <c r="AG8" s="177">
        <v>0</v>
      </c>
      <c r="AH8" s="177">
        <v>0</v>
      </c>
      <c r="AI8" s="177">
        <v>60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68.36</v>
      </c>
      <c r="AQ8" s="177">
        <v>22.16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159.62</v>
      </c>
      <c r="L9" s="177">
        <v>63.09</v>
      </c>
      <c r="M9" s="177">
        <v>0</v>
      </c>
      <c r="N9" s="177">
        <v>29.02</v>
      </c>
      <c r="O9" s="177">
        <v>48.73</v>
      </c>
      <c r="P9" s="177">
        <v>65.430000000000007</v>
      </c>
      <c r="Q9" s="177">
        <v>5.05</v>
      </c>
      <c r="R9" s="177">
        <v>10.42</v>
      </c>
      <c r="S9" s="177">
        <v>6.49</v>
      </c>
      <c r="T9" s="177">
        <v>0</v>
      </c>
      <c r="U9" s="177">
        <v>235.69</v>
      </c>
      <c r="V9" s="177">
        <v>4.46</v>
      </c>
      <c r="W9" s="177">
        <v>10.74</v>
      </c>
      <c r="X9" s="177">
        <v>36.24</v>
      </c>
      <c r="Y9" s="177">
        <v>0</v>
      </c>
      <c r="Z9">
        <v>0</v>
      </c>
      <c r="AA9" s="177">
        <v>7.2</v>
      </c>
      <c r="AB9" s="177">
        <v>0</v>
      </c>
      <c r="AC9" s="177">
        <v>0</v>
      </c>
      <c r="AD9" s="177">
        <v>0</v>
      </c>
      <c r="AE9" s="177">
        <v>24.43</v>
      </c>
      <c r="AF9" s="177">
        <v>0</v>
      </c>
      <c r="AG9" s="177">
        <v>0</v>
      </c>
      <c r="AH9" s="177">
        <v>0</v>
      </c>
      <c r="AI9" s="177">
        <v>60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68.36</v>
      </c>
      <c r="AQ9" s="177">
        <v>22.16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159.62</v>
      </c>
      <c r="L10" s="177">
        <v>63.09</v>
      </c>
      <c r="M10" s="177">
        <v>0</v>
      </c>
      <c r="N10" s="177">
        <v>29.02</v>
      </c>
      <c r="O10" s="177">
        <v>48.73</v>
      </c>
      <c r="P10" s="177">
        <v>65.430000000000007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235.69</v>
      </c>
      <c r="V10" s="177">
        <v>4.46</v>
      </c>
      <c r="W10" s="177">
        <v>10.74</v>
      </c>
      <c r="X10" s="177">
        <v>36.24</v>
      </c>
      <c r="Y10" s="177">
        <v>0</v>
      </c>
      <c r="Z10">
        <v>0</v>
      </c>
      <c r="AA10" s="177">
        <v>7.2</v>
      </c>
      <c r="AB10" s="177">
        <v>0</v>
      </c>
      <c r="AC10" s="177">
        <v>0</v>
      </c>
      <c r="AD10" s="177">
        <v>0</v>
      </c>
      <c r="AE10" s="177">
        <v>24.43</v>
      </c>
      <c r="AF10" s="177">
        <v>0</v>
      </c>
      <c r="AG10" s="177">
        <v>0</v>
      </c>
      <c r="AH10" s="177">
        <v>0</v>
      </c>
      <c r="AI10" s="177">
        <v>60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68.36</v>
      </c>
      <c r="AQ10" s="177">
        <v>22.16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159.62</v>
      </c>
      <c r="L11" s="177">
        <v>63.09</v>
      </c>
      <c r="M11" s="177">
        <v>0</v>
      </c>
      <c r="N11" s="177">
        <v>29.02</v>
      </c>
      <c r="O11" s="177">
        <v>48.73</v>
      </c>
      <c r="P11" s="177">
        <v>65.430000000000007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235.69</v>
      </c>
      <c r="V11" s="177">
        <v>4.46</v>
      </c>
      <c r="W11" s="177">
        <v>10.74</v>
      </c>
      <c r="X11" s="177">
        <v>36.24</v>
      </c>
      <c r="Y11" s="177">
        <v>0</v>
      </c>
      <c r="Z11">
        <v>0</v>
      </c>
      <c r="AA11" s="177">
        <v>7</v>
      </c>
      <c r="AB11" s="177">
        <v>0</v>
      </c>
      <c r="AC11" s="177">
        <v>0</v>
      </c>
      <c r="AD11" s="177">
        <v>0</v>
      </c>
      <c r="AE11" s="177">
        <v>24.43</v>
      </c>
      <c r="AF11" s="177">
        <v>0</v>
      </c>
      <c r="AG11" s="177">
        <v>0</v>
      </c>
      <c r="AH11" s="177">
        <v>0</v>
      </c>
      <c r="AI11" s="177">
        <v>60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68.36</v>
      </c>
      <c r="AQ11" s="177">
        <v>22.16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159.62</v>
      </c>
      <c r="L12" s="177">
        <v>63.09</v>
      </c>
      <c r="M12" s="177">
        <v>0</v>
      </c>
      <c r="N12" s="177">
        <v>29.02</v>
      </c>
      <c r="O12" s="177">
        <v>48.73</v>
      </c>
      <c r="P12" s="177">
        <v>65.430000000000007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235.69</v>
      </c>
      <c r="V12" s="177">
        <v>4.46</v>
      </c>
      <c r="W12" s="177">
        <v>10.74</v>
      </c>
      <c r="X12" s="177">
        <v>36.24</v>
      </c>
      <c r="Y12" s="177">
        <v>0</v>
      </c>
      <c r="Z12">
        <v>0</v>
      </c>
      <c r="AA12" s="177">
        <v>7</v>
      </c>
      <c r="AB12" s="177">
        <v>0</v>
      </c>
      <c r="AC12" s="177">
        <v>0</v>
      </c>
      <c r="AD12" s="177">
        <v>0</v>
      </c>
      <c r="AE12" s="177">
        <v>44.87</v>
      </c>
      <c r="AF12" s="177">
        <v>0</v>
      </c>
      <c r="AG12" s="177">
        <v>0</v>
      </c>
      <c r="AH12" s="177">
        <v>0</v>
      </c>
      <c r="AI12" s="177">
        <v>60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68.36</v>
      </c>
      <c r="AQ12" s="177">
        <v>22.16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159.62</v>
      </c>
      <c r="L13" s="177">
        <v>63.09</v>
      </c>
      <c r="M13" s="177">
        <v>0</v>
      </c>
      <c r="N13" s="177">
        <v>29.02</v>
      </c>
      <c r="O13" s="177">
        <v>48.73</v>
      </c>
      <c r="P13" s="177">
        <v>65.430000000000007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235.69</v>
      </c>
      <c r="V13" s="177">
        <v>4.46</v>
      </c>
      <c r="W13" s="177">
        <v>10.74</v>
      </c>
      <c r="X13" s="177">
        <v>36.24</v>
      </c>
      <c r="Y13" s="177">
        <v>0</v>
      </c>
      <c r="Z13">
        <v>0</v>
      </c>
      <c r="AA13" s="177">
        <v>7</v>
      </c>
      <c r="AB13" s="177">
        <v>0</v>
      </c>
      <c r="AC13" s="177">
        <v>0</v>
      </c>
      <c r="AD13" s="177">
        <v>0</v>
      </c>
      <c r="AE13" s="177">
        <v>44.87</v>
      </c>
      <c r="AF13" s="177">
        <v>0</v>
      </c>
      <c r="AG13" s="177">
        <v>0</v>
      </c>
      <c r="AH13" s="177">
        <v>0</v>
      </c>
      <c r="AI13" s="177">
        <v>60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68.36</v>
      </c>
      <c r="AQ13" s="177">
        <v>22.16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159.62</v>
      </c>
      <c r="L14" s="177">
        <v>63.09</v>
      </c>
      <c r="M14" s="177">
        <v>0</v>
      </c>
      <c r="N14" s="177">
        <v>29.02</v>
      </c>
      <c r="O14" s="177">
        <v>48.73</v>
      </c>
      <c r="P14" s="177">
        <v>65.430000000000007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235.69</v>
      </c>
      <c r="V14" s="177">
        <v>4.46</v>
      </c>
      <c r="W14" s="177">
        <v>10.74</v>
      </c>
      <c r="X14" s="177">
        <v>36.24</v>
      </c>
      <c r="Y14" s="177">
        <v>0</v>
      </c>
      <c r="Z14">
        <v>0</v>
      </c>
      <c r="AA14" s="177">
        <v>7</v>
      </c>
      <c r="AB14" s="177">
        <v>0</v>
      </c>
      <c r="AC14" s="177">
        <v>0</v>
      </c>
      <c r="AD14" s="177">
        <v>0</v>
      </c>
      <c r="AE14" s="177">
        <v>44.87</v>
      </c>
      <c r="AF14" s="177">
        <v>0</v>
      </c>
      <c r="AG14" s="177">
        <v>0</v>
      </c>
      <c r="AH14" s="177">
        <v>0</v>
      </c>
      <c r="AI14" s="177">
        <v>60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68.36</v>
      </c>
      <c r="AQ14" s="177">
        <v>22.16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159.62</v>
      </c>
      <c r="L15" s="177">
        <v>63.09</v>
      </c>
      <c r="M15" s="177">
        <v>0</v>
      </c>
      <c r="N15" s="177">
        <v>29.02</v>
      </c>
      <c r="O15" s="177">
        <v>48.73</v>
      </c>
      <c r="P15" s="177">
        <v>65.430000000000007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235.69</v>
      </c>
      <c r="V15" s="177">
        <v>4.46</v>
      </c>
      <c r="W15" s="177">
        <v>10.74</v>
      </c>
      <c r="X15" s="177">
        <v>36.24</v>
      </c>
      <c r="Y15" s="177">
        <v>0</v>
      </c>
      <c r="Z15">
        <v>0</v>
      </c>
      <c r="AA15" s="177">
        <v>7.18</v>
      </c>
      <c r="AB15" s="177">
        <v>0</v>
      </c>
      <c r="AC15" s="177">
        <v>0</v>
      </c>
      <c r="AD15" s="177">
        <v>0</v>
      </c>
      <c r="AE15" s="177">
        <v>45.46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68.36</v>
      </c>
      <c r="AQ15" s="177">
        <v>22.16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159.62</v>
      </c>
      <c r="L16" s="177">
        <v>63.09</v>
      </c>
      <c r="M16" s="177">
        <v>0</v>
      </c>
      <c r="N16" s="177">
        <v>29.02</v>
      </c>
      <c r="O16" s="177">
        <v>48.73</v>
      </c>
      <c r="P16" s="177">
        <v>65.430000000000007</v>
      </c>
      <c r="Q16" s="177">
        <v>5.05</v>
      </c>
      <c r="R16" s="177">
        <v>10.42</v>
      </c>
      <c r="S16" s="177">
        <v>6.49</v>
      </c>
      <c r="T16" s="177">
        <v>0</v>
      </c>
      <c r="U16" s="177">
        <v>235.69</v>
      </c>
      <c r="V16" s="177">
        <v>4.46</v>
      </c>
      <c r="W16" s="177">
        <v>10.74</v>
      </c>
      <c r="X16" s="177">
        <v>36.24</v>
      </c>
      <c r="Y16" s="177">
        <v>0</v>
      </c>
      <c r="Z16">
        <v>0</v>
      </c>
      <c r="AA16" s="177">
        <v>7.18</v>
      </c>
      <c r="AB16" s="177">
        <v>0</v>
      </c>
      <c r="AC16" s="177">
        <v>0</v>
      </c>
      <c r="AD16" s="177">
        <v>0</v>
      </c>
      <c r="AE16" s="177">
        <v>45.46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68.36</v>
      </c>
      <c r="AQ16" s="177">
        <v>22.16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159.62</v>
      </c>
      <c r="L17" s="177">
        <v>63.09</v>
      </c>
      <c r="M17" s="177">
        <v>0</v>
      </c>
      <c r="N17" s="177">
        <v>29.02</v>
      </c>
      <c r="O17" s="177">
        <v>48.73</v>
      </c>
      <c r="P17" s="177">
        <v>65.430000000000007</v>
      </c>
      <c r="Q17" s="177">
        <v>5.05</v>
      </c>
      <c r="R17" s="177">
        <v>10.42</v>
      </c>
      <c r="S17" s="177">
        <v>6.49</v>
      </c>
      <c r="T17" s="177">
        <v>0</v>
      </c>
      <c r="U17" s="177">
        <v>235.69</v>
      </c>
      <c r="V17" s="177">
        <v>4.46</v>
      </c>
      <c r="W17" s="177">
        <v>10.74</v>
      </c>
      <c r="X17" s="177">
        <v>36.24</v>
      </c>
      <c r="Y17" s="177">
        <v>0</v>
      </c>
      <c r="Z17">
        <v>0</v>
      </c>
      <c r="AA17" s="177">
        <v>7.18</v>
      </c>
      <c r="AB17" s="177">
        <v>0</v>
      </c>
      <c r="AC17" s="177">
        <v>0</v>
      </c>
      <c r="AD17" s="177">
        <v>0</v>
      </c>
      <c r="AE17" s="177">
        <v>45.46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68.36</v>
      </c>
      <c r="AQ17" s="177">
        <v>22.16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159.62</v>
      </c>
      <c r="L18" s="177">
        <v>63.09</v>
      </c>
      <c r="M18" s="177">
        <v>0</v>
      </c>
      <c r="N18" s="177">
        <v>29.02</v>
      </c>
      <c r="O18" s="177">
        <v>48.73</v>
      </c>
      <c r="P18" s="177">
        <v>65.430000000000007</v>
      </c>
      <c r="Q18" s="177">
        <v>5.05</v>
      </c>
      <c r="R18" s="177">
        <v>10.42</v>
      </c>
      <c r="S18" s="177">
        <v>6.49</v>
      </c>
      <c r="T18" s="177">
        <v>0</v>
      </c>
      <c r="U18" s="177">
        <v>235.69</v>
      </c>
      <c r="V18" s="177">
        <v>4.46</v>
      </c>
      <c r="W18" s="177">
        <v>10.74</v>
      </c>
      <c r="X18" s="177">
        <v>36.24</v>
      </c>
      <c r="Y18" s="177">
        <v>0</v>
      </c>
      <c r="Z18">
        <v>0</v>
      </c>
      <c r="AA18" s="177">
        <v>7.18</v>
      </c>
      <c r="AB18" s="177">
        <v>0</v>
      </c>
      <c r="AC18" s="177">
        <v>0</v>
      </c>
      <c r="AD18" s="177">
        <v>0</v>
      </c>
      <c r="AE18" s="177">
        <v>45.46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68.36</v>
      </c>
      <c r="AQ18" s="177">
        <v>22.16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159.62</v>
      </c>
      <c r="L19" s="177">
        <v>63.09</v>
      </c>
      <c r="M19" s="177">
        <v>0</v>
      </c>
      <c r="N19" s="177">
        <v>29.02</v>
      </c>
      <c r="O19" s="177">
        <v>48.73</v>
      </c>
      <c r="P19" s="177">
        <v>65.430000000000007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235.69</v>
      </c>
      <c r="V19" s="177">
        <v>4.46</v>
      </c>
      <c r="W19" s="177">
        <v>10.74</v>
      </c>
      <c r="X19" s="177">
        <v>36.24</v>
      </c>
      <c r="Y19" s="177">
        <v>0</v>
      </c>
      <c r="Z19">
        <v>0</v>
      </c>
      <c r="AA19" s="177">
        <v>7.53</v>
      </c>
      <c r="AB19" s="177">
        <v>0</v>
      </c>
      <c r="AC19" s="177">
        <v>0</v>
      </c>
      <c r="AD19" s="177">
        <v>0</v>
      </c>
      <c r="AE19" s="177">
        <v>24.75</v>
      </c>
      <c r="AF19" s="177">
        <v>0</v>
      </c>
      <c r="AG19" s="177">
        <v>0</v>
      </c>
      <c r="AH19" s="177">
        <v>0</v>
      </c>
      <c r="AI19" s="177">
        <v>60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68.36</v>
      </c>
      <c r="AQ19" s="177">
        <v>22.16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159.62</v>
      </c>
      <c r="L20" s="177">
        <v>63.09</v>
      </c>
      <c r="M20" s="177">
        <v>0</v>
      </c>
      <c r="N20" s="177">
        <v>29.02</v>
      </c>
      <c r="O20" s="177">
        <v>48.73</v>
      </c>
      <c r="P20" s="177">
        <v>65.430000000000007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235.69</v>
      </c>
      <c r="V20" s="177">
        <v>4.46</v>
      </c>
      <c r="W20" s="177">
        <v>10.74</v>
      </c>
      <c r="X20" s="177">
        <v>36.24</v>
      </c>
      <c r="Y20" s="177">
        <v>0</v>
      </c>
      <c r="Z20">
        <v>0</v>
      </c>
      <c r="AA20" s="177">
        <v>7.55</v>
      </c>
      <c r="AB20" s="177">
        <v>0</v>
      </c>
      <c r="AC20" s="177">
        <v>0</v>
      </c>
      <c r="AD20" s="177">
        <v>0</v>
      </c>
      <c r="AE20" s="177">
        <v>24.75</v>
      </c>
      <c r="AF20" s="177">
        <v>0</v>
      </c>
      <c r="AG20" s="177">
        <v>0</v>
      </c>
      <c r="AH20" s="177">
        <v>0</v>
      </c>
      <c r="AI20" s="177">
        <v>60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68.36</v>
      </c>
      <c r="AQ20" s="177">
        <v>22.16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159.62</v>
      </c>
      <c r="L21" s="177">
        <v>63.09</v>
      </c>
      <c r="M21" s="177">
        <v>0</v>
      </c>
      <c r="N21" s="177">
        <v>29.02</v>
      </c>
      <c r="O21" s="177">
        <v>48.73</v>
      </c>
      <c r="P21" s="177">
        <v>65.430000000000007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235.69</v>
      </c>
      <c r="V21" s="177">
        <v>4.46</v>
      </c>
      <c r="W21" s="177">
        <v>10.74</v>
      </c>
      <c r="X21" s="177">
        <v>36.24</v>
      </c>
      <c r="Y21" s="177">
        <v>0</v>
      </c>
      <c r="Z21">
        <v>0</v>
      </c>
      <c r="AA21" s="177">
        <v>7.55</v>
      </c>
      <c r="AB21" s="177">
        <v>0</v>
      </c>
      <c r="AC21" s="177">
        <v>0</v>
      </c>
      <c r="AD21" s="177">
        <v>0</v>
      </c>
      <c r="AE21" s="177">
        <v>24.75</v>
      </c>
      <c r="AF21" s="177">
        <v>0</v>
      </c>
      <c r="AG21" s="177">
        <v>0</v>
      </c>
      <c r="AH21" s="177">
        <v>0</v>
      </c>
      <c r="AI21" s="177">
        <v>60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68.36</v>
      </c>
      <c r="AQ21" s="177">
        <v>22.16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159.62</v>
      </c>
      <c r="L22" s="177">
        <v>63.09</v>
      </c>
      <c r="M22" s="177">
        <v>0</v>
      </c>
      <c r="N22" s="177">
        <v>29.02</v>
      </c>
      <c r="O22" s="177">
        <v>48.73</v>
      </c>
      <c r="P22" s="177">
        <v>65.430000000000007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235.69</v>
      </c>
      <c r="V22" s="177">
        <v>4.46</v>
      </c>
      <c r="W22" s="177">
        <v>10.74</v>
      </c>
      <c r="X22" s="177">
        <v>36.24</v>
      </c>
      <c r="Y22" s="177">
        <v>0</v>
      </c>
      <c r="Z22">
        <v>0</v>
      </c>
      <c r="AA22" s="177">
        <v>7.55</v>
      </c>
      <c r="AB22" s="177">
        <v>0</v>
      </c>
      <c r="AC22" s="177">
        <v>0</v>
      </c>
      <c r="AD22" s="177">
        <v>0</v>
      </c>
      <c r="AE22" s="177">
        <v>24.75</v>
      </c>
      <c r="AF22" s="177">
        <v>0</v>
      </c>
      <c r="AG22" s="177">
        <v>0</v>
      </c>
      <c r="AH22" s="177">
        <v>0</v>
      </c>
      <c r="AI22" s="177">
        <v>60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68.36</v>
      </c>
      <c r="AQ22" s="177">
        <v>22.16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159.62</v>
      </c>
      <c r="L23" s="177">
        <v>63.09</v>
      </c>
      <c r="M23" s="177">
        <v>0</v>
      </c>
      <c r="N23" s="177">
        <v>29.02</v>
      </c>
      <c r="O23" s="177">
        <v>48.73</v>
      </c>
      <c r="P23" s="177">
        <v>65.430000000000007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235.69</v>
      </c>
      <c r="V23" s="177">
        <v>4.46</v>
      </c>
      <c r="W23" s="177">
        <v>10.74</v>
      </c>
      <c r="X23" s="177">
        <v>36.24</v>
      </c>
      <c r="Y23" s="177">
        <v>0</v>
      </c>
      <c r="Z23">
        <v>0</v>
      </c>
      <c r="AA23" s="177">
        <v>7.55</v>
      </c>
      <c r="AB23" s="177">
        <v>0</v>
      </c>
      <c r="AC23" s="177">
        <v>0</v>
      </c>
      <c r="AD23" s="177">
        <v>0</v>
      </c>
      <c r="AE23" s="177">
        <v>24.75</v>
      </c>
      <c r="AF23" s="177">
        <v>0</v>
      </c>
      <c r="AG23" s="177">
        <v>0</v>
      </c>
      <c r="AH23" s="177">
        <v>0</v>
      </c>
      <c r="AI23" s="177">
        <v>60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68.36</v>
      </c>
      <c r="AQ23" s="177">
        <v>22.16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159.62</v>
      </c>
      <c r="L24" s="177">
        <v>63.09</v>
      </c>
      <c r="M24" s="177">
        <v>0</v>
      </c>
      <c r="N24" s="177">
        <v>29.02</v>
      </c>
      <c r="O24" s="177">
        <v>48.73</v>
      </c>
      <c r="P24" s="177">
        <v>65.430000000000007</v>
      </c>
      <c r="Q24" s="177">
        <v>5.05</v>
      </c>
      <c r="R24" s="177">
        <v>10.77</v>
      </c>
      <c r="S24" s="177">
        <v>6.61</v>
      </c>
      <c r="T24" s="177">
        <v>0</v>
      </c>
      <c r="U24" s="177">
        <v>235.69</v>
      </c>
      <c r="V24" s="177">
        <v>4.46</v>
      </c>
      <c r="W24" s="177">
        <v>10.74</v>
      </c>
      <c r="X24" s="177">
        <v>36.24</v>
      </c>
      <c r="Y24" s="177">
        <v>0</v>
      </c>
      <c r="Z24">
        <v>0</v>
      </c>
      <c r="AA24" s="177">
        <v>7.55</v>
      </c>
      <c r="AB24" s="177">
        <v>0</v>
      </c>
      <c r="AC24" s="177">
        <v>0</v>
      </c>
      <c r="AD24" s="177">
        <v>0</v>
      </c>
      <c r="AE24" s="177">
        <v>24.75</v>
      </c>
      <c r="AF24" s="177">
        <v>0</v>
      </c>
      <c r="AG24" s="177">
        <v>0</v>
      </c>
      <c r="AH24" s="177">
        <v>0</v>
      </c>
      <c r="AI24" s="177">
        <v>60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68.36</v>
      </c>
      <c r="AQ24" s="177">
        <v>22.16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80.37</v>
      </c>
      <c r="L25" s="177">
        <v>63.09</v>
      </c>
      <c r="M25" s="177">
        <v>0</v>
      </c>
      <c r="N25" s="177">
        <v>29.02</v>
      </c>
      <c r="O25" s="177">
        <v>48.73</v>
      </c>
      <c r="P25" s="177">
        <v>65.430000000000007</v>
      </c>
      <c r="Q25" s="177">
        <v>5.05</v>
      </c>
      <c r="R25" s="177">
        <v>10.51</v>
      </c>
      <c r="S25" s="177">
        <v>6.49</v>
      </c>
      <c r="T25" s="177">
        <v>0</v>
      </c>
      <c r="U25" s="177">
        <v>235.69</v>
      </c>
      <c r="V25" s="177">
        <v>4.46</v>
      </c>
      <c r="W25" s="177">
        <v>10.74</v>
      </c>
      <c r="X25" s="177">
        <v>36.24</v>
      </c>
      <c r="Y25" s="177">
        <v>0</v>
      </c>
      <c r="Z25">
        <v>0</v>
      </c>
      <c r="AA25" s="177">
        <v>7.55</v>
      </c>
      <c r="AB25" s="177">
        <v>0</v>
      </c>
      <c r="AC25" s="177">
        <v>0</v>
      </c>
      <c r="AD25" s="177">
        <v>0</v>
      </c>
      <c r="AE25" s="177">
        <v>24.75</v>
      </c>
      <c r="AF25" s="177">
        <v>0</v>
      </c>
      <c r="AG25" s="177">
        <v>0</v>
      </c>
      <c r="AH25" s="177">
        <v>0</v>
      </c>
      <c r="AI25" s="177">
        <v>60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68.36</v>
      </c>
      <c r="AQ25" s="177">
        <v>22.16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79.03</v>
      </c>
      <c r="L26" s="177">
        <v>63.09</v>
      </c>
      <c r="M26" s="177">
        <v>0</v>
      </c>
      <c r="N26" s="177">
        <v>29.02</v>
      </c>
      <c r="O26" s="177">
        <v>48.73</v>
      </c>
      <c r="P26" s="177">
        <v>65.430000000000007</v>
      </c>
      <c r="Q26" s="177">
        <v>5.05</v>
      </c>
      <c r="R26" s="177">
        <v>10.42</v>
      </c>
      <c r="S26" s="177">
        <v>6.49</v>
      </c>
      <c r="T26" s="177">
        <v>0</v>
      </c>
      <c r="U26" s="177">
        <v>235.69</v>
      </c>
      <c r="V26" s="177">
        <v>4.46</v>
      </c>
      <c r="W26" s="177">
        <v>10.74</v>
      </c>
      <c r="X26" s="177">
        <v>36.24</v>
      </c>
      <c r="Y26" s="177">
        <v>0</v>
      </c>
      <c r="Z26">
        <v>0</v>
      </c>
      <c r="AA26" s="177">
        <v>7.55</v>
      </c>
      <c r="AB26" s="177">
        <v>0</v>
      </c>
      <c r="AC26" s="177">
        <v>0</v>
      </c>
      <c r="AD26" s="177">
        <v>0</v>
      </c>
      <c r="AE26" s="177">
        <v>24.75</v>
      </c>
      <c r="AF26" s="177">
        <v>0</v>
      </c>
      <c r="AG26" s="177">
        <v>0</v>
      </c>
      <c r="AH26" s="177">
        <v>0</v>
      </c>
      <c r="AI26" s="177">
        <v>60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68.36</v>
      </c>
      <c r="AQ26" s="177">
        <v>22.16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80</v>
      </c>
      <c r="L27" s="177">
        <v>63.09</v>
      </c>
      <c r="M27" s="177">
        <v>0</v>
      </c>
      <c r="N27" s="177">
        <v>29.02</v>
      </c>
      <c r="O27" s="177">
        <v>48.73</v>
      </c>
      <c r="P27" s="177">
        <v>65.430000000000007</v>
      </c>
      <c r="Q27" s="177">
        <v>2.69</v>
      </c>
      <c r="R27" s="177">
        <v>10.77</v>
      </c>
      <c r="S27" s="177">
        <v>3.45</v>
      </c>
      <c r="T27" s="177">
        <v>0</v>
      </c>
      <c r="U27" s="177">
        <v>235.69</v>
      </c>
      <c r="V27" s="177">
        <v>4.46</v>
      </c>
      <c r="W27" s="177">
        <v>10.74</v>
      </c>
      <c r="X27" s="177">
        <v>36.24</v>
      </c>
      <c r="Y27" s="177">
        <v>0</v>
      </c>
      <c r="Z27">
        <v>0</v>
      </c>
      <c r="AA27" s="177">
        <v>7.53</v>
      </c>
      <c r="AB27" s="177">
        <v>0</v>
      </c>
      <c r="AC27" s="177">
        <v>0</v>
      </c>
      <c r="AD27" s="177">
        <v>0</v>
      </c>
      <c r="AE27" s="177">
        <v>24.75</v>
      </c>
      <c r="AF27" s="177">
        <v>0</v>
      </c>
      <c r="AG27" s="177">
        <v>0</v>
      </c>
      <c r="AH27" s="177">
        <v>0</v>
      </c>
      <c r="AI27" s="177">
        <v>60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68.36</v>
      </c>
      <c r="AQ27" s="177">
        <v>22.16</v>
      </c>
      <c r="AR27" s="177">
        <v>15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80</v>
      </c>
      <c r="L28" s="177">
        <v>63.09</v>
      </c>
      <c r="M28" s="177">
        <v>0</v>
      </c>
      <c r="N28" s="177">
        <v>29.02</v>
      </c>
      <c r="O28" s="177">
        <v>48.73</v>
      </c>
      <c r="P28" s="177">
        <v>65.430000000000007</v>
      </c>
      <c r="Q28" s="177">
        <v>2.69</v>
      </c>
      <c r="R28" s="177">
        <v>10.77</v>
      </c>
      <c r="S28" s="177">
        <v>3.45</v>
      </c>
      <c r="T28" s="177">
        <v>0</v>
      </c>
      <c r="U28" s="177">
        <v>235.69</v>
      </c>
      <c r="V28" s="177">
        <v>4.46</v>
      </c>
      <c r="W28" s="177">
        <v>10.74</v>
      </c>
      <c r="X28" s="177">
        <v>36.24</v>
      </c>
      <c r="Y28" s="177">
        <v>0</v>
      </c>
      <c r="Z28">
        <v>0</v>
      </c>
      <c r="AA28" s="177">
        <v>7.53</v>
      </c>
      <c r="AB28" s="177">
        <v>0</v>
      </c>
      <c r="AC28" s="177">
        <v>0</v>
      </c>
      <c r="AD28" s="177">
        <v>0</v>
      </c>
      <c r="AE28" s="177">
        <v>24.75</v>
      </c>
      <c r="AF28" s="177">
        <v>0</v>
      </c>
      <c r="AG28" s="177">
        <v>0</v>
      </c>
      <c r="AH28" s="177">
        <v>0</v>
      </c>
      <c r="AI28" s="177">
        <v>60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68.36</v>
      </c>
      <c r="AQ28" s="177">
        <v>22.16</v>
      </c>
      <c r="AR28" s="177">
        <v>15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80</v>
      </c>
      <c r="L29" s="177">
        <v>32</v>
      </c>
      <c r="M29" s="177">
        <v>0</v>
      </c>
      <c r="N29" s="177">
        <v>29.02</v>
      </c>
      <c r="O29" s="177">
        <v>48.73</v>
      </c>
      <c r="P29" s="177">
        <v>65.430000000000007</v>
      </c>
      <c r="Q29" s="177">
        <v>2.66</v>
      </c>
      <c r="R29" s="177">
        <v>10.42</v>
      </c>
      <c r="S29" s="177">
        <v>3.38</v>
      </c>
      <c r="T29" s="177">
        <v>0</v>
      </c>
      <c r="U29" s="177">
        <v>235.69</v>
      </c>
      <c r="V29" s="177">
        <v>4.46</v>
      </c>
      <c r="W29" s="177">
        <v>11.1</v>
      </c>
      <c r="X29" s="177">
        <v>36.24</v>
      </c>
      <c r="Y29" s="177">
        <v>0</v>
      </c>
      <c r="Z29">
        <v>0</v>
      </c>
      <c r="AA29" s="177">
        <v>7.53</v>
      </c>
      <c r="AB29" s="177">
        <v>0</v>
      </c>
      <c r="AC29" s="177">
        <v>0</v>
      </c>
      <c r="AD29" s="177">
        <v>0</v>
      </c>
      <c r="AE29" s="177">
        <v>24.75</v>
      </c>
      <c r="AF29" s="177">
        <v>0</v>
      </c>
      <c r="AG29" s="177">
        <v>0</v>
      </c>
      <c r="AH29" s="177">
        <v>0</v>
      </c>
      <c r="AI29" s="177">
        <v>60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68.36</v>
      </c>
      <c r="AQ29" s="177">
        <v>22.16</v>
      </c>
      <c r="AR29" s="177">
        <v>15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80</v>
      </c>
      <c r="L30" s="177">
        <v>32</v>
      </c>
      <c r="M30" s="177">
        <v>0</v>
      </c>
      <c r="N30" s="177">
        <v>29.02</v>
      </c>
      <c r="O30" s="177">
        <v>48.73</v>
      </c>
      <c r="P30" s="177">
        <v>65.430000000000007</v>
      </c>
      <c r="Q30" s="177">
        <v>2.66</v>
      </c>
      <c r="R30" s="177">
        <v>10.42</v>
      </c>
      <c r="S30" s="177">
        <v>3.38</v>
      </c>
      <c r="T30" s="177">
        <v>0</v>
      </c>
      <c r="U30" s="177">
        <v>235.69</v>
      </c>
      <c r="V30" s="177">
        <v>4.46</v>
      </c>
      <c r="W30" s="177">
        <v>10.74</v>
      </c>
      <c r="X30" s="177">
        <v>36.24</v>
      </c>
      <c r="Y30" s="177">
        <v>0</v>
      </c>
      <c r="Z30">
        <v>0</v>
      </c>
      <c r="AA30" s="177">
        <v>7.53</v>
      </c>
      <c r="AB30" s="177">
        <v>0</v>
      </c>
      <c r="AC30" s="177">
        <v>0</v>
      </c>
      <c r="AD30" s="177">
        <v>0</v>
      </c>
      <c r="AE30" s="177">
        <v>24.75</v>
      </c>
      <c r="AF30" s="177">
        <v>0</v>
      </c>
      <c r="AG30" s="177">
        <v>0</v>
      </c>
      <c r="AH30" s="177">
        <v>0</v>
      </c>
      <c r="AI30" s="177">
        <v>60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68.36</v>
      </c>
      <c r="AQ30" s="177">
        <v>22.16</v>
      </c>
      <c r="AR30" s="177">
        <v>15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80</v>
      </c>
      <c r="L31" s="177">
        <v>32</v>
      </c>
      <c r="M31" s="177">
        <v>0</v>
      </c>
      <c r="N31" s="177">
        <v>29.02</v>
      </c>
      <c r="O31" s="177">
        <v>48.73</v>
      </c>
      <c r="P31" s="177">
        <v>65.430000000000007</v>
      </c>
      <c r="Q31" s="177">
        <v>2.66</v>
      </c>
      <c r="R31" s="177">
        <v>10.77</v>
      </c>
      <c r="S31" s="177">
        <v>3.38</v>
      </c>
      <c r="T31" s="177">
        <v>0</v>
      </c>
      <c r="U31" s="177">
        <v>235.69</v>
      </c>
      <c r="V31" s="177">
        <v>4.46</v>
      </c>
      <c r="W31" s="177">
        <v>10.74</v>
      </c>
      <c r="X31" s="177">
        <v>36.24</v>
      </c>
      <c r="Y31" s="177">
        <v>0</v>
      </c>
      <c r="Z31">
        <v>0</v>
      </c>
      <c r="AA31" s="177">
        <v>7.55</v>
      </c>
      <c r="AB31" s="177">
        <v>0</v>
      </c>
      <c r="AC31" s="177">
        <v>0</v>
      </c>
      <c r="AD31" s="177">
        <v>0</v>
      </c>
      <c r="AE31" s="177">
        <v>24.43</v>
      </c>
      <c r="AF31" s="177">
        <v>0</v>
      </c>
      <c r="AG31" s="177">
        <v>0</v>
      </c>
      <c r="AH31" s="177">
        <v>0</v>
      </c>
      <c r="AI31" s="177">
        <v>60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68.36</v>
      </c>
      <c r="AQ31" s="177">
        <v>9.67</v>
      </c>
      <c r="AR31" s="177">
        <v>15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80</v>
      </c>
      <c r="L32" s="177">
        <v>32</v>
      </c>
      <c r="M32" s="177">
        <v>0</v>
      </c>
      <c r="N32" s="177">
        <v>29.02</v>
      </c>
      <c r="O32" s="177">
        <v>48.73</v>
      </c>
      <c r="P32" s="177">
        <v>65.430000000000007</v>
      </c>
      <c r="Q32" s="177">
        <v>2.66</v>
      </c>
      <c r="R32" s="177">
        <v>10.77</v>
      </c>
      <c r="S32" s="177">
        <v>3.38</v>
      </c>
      <c r="T32" s="177">
        <v>0</v>
      </c>
      <c r="U32" s="177">
        <v>235.69</v>
      </c>
      <c r="V32" s="177">
        <v>4.46</v>
      </c>
      <c r="W32" s="177">
        <v>10.74</v>
      </c>
      <c r="X32" s="177">
        <v>36.24</v>
      </c>
      <c r="Y32" s="177">
        <v>0</v>
      </c>
      <c r="Z32">
        <v>0</v>
      </c>
      <c r="AA32" s="177">
        <v>7.55</v>
      </c>
      <c r="AB32" s="177">
        <v>0</v>
      </c>
      <c r="AC32" s="177">
        <v>0</v>
      </c>
      <c r="AD32" s="177">
        <v>0</v>
      </c>
      <c r="AE32" s="177">
        <v>24.43</v>
      </c>
      <c r="AF32" s="177">
        <v>0</v>
      </c>
      <c r="AG32" s="177">
        <v>0</v>
      </c>
      <c r="AH32" s="177">
        <v>0</v>
      </c>
      <c r="AI32" s="177">
        <v>60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68.36</v>
      </c>
      <c r="AQ32" s="177">
        <v>9.67</v>
      </c>
      <c r="AR32" s="177">
        <v>15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80</v>
      </c>
      <c r="L33" s="177">
        <v>32</v>
      </c>
      <c r="M33" s="177">
        <v>0</v>
      </c>
      <c r="N33" s="177">
        <v>29.02</v>
      </c>
      <c r="O33" s="177">
        <v>48.73</v>
      </c>
      <c r="P33" s="177">
        <v>65.430000000000007</v>
      </c>
      <c r="Q33" s="177">
        <v>2.66</v>
      </c>
      <c r="R33" s="177">
        <v>5.34</v>
      </c>
      <c r="S33" s="177">
        <v>3.38</v>
      </c>
      <c r="T33" s="177">
        <v>0</v>
      </c>
      <c r="U33" s="177">
        <v>235.69</v>
      </c>
      <c r="V33" s="177">
        <v>4.46</v>
      </c>
      <c r="W33" s="177">
        <v>10.74</v>
      </c>
      <c r="X33" s="177">
        <v>36.24</v>
      </c>
      <c r="Y33" s="177">
        <v>0</v>
      </c>
      <c r="Z33">
        <v>0</v>
      </c>
      <c r="AA33" s="177">
        <v>7.55</v>
      </c>
      <c r="AB33" s="177">
        <v>0</v>
      </c>
      <c r="AC33" s="177">
        <v>0</v>
      </c>
      <c r="AD33" s="177">
        <v>0</v>
      </c>
      <c r="AE33" s="177">
        <v>24.43</v>
      </c>
      <c r="AF33" s="177">
        <v>0</v>
      </c>
      <c r="AG33" s="177">
        <v>0</v>
      </c>
      <c r="AH33" s="177">
        <v>0</v>
      </c>
      <c r="AI33" s="177">
        <v>60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68.36</v>
      </c>
      <c r="AQ33" s="177">
        <v>9.67</v>
      </c>
      <c r="AR33" s="177">
        <v>15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80</v>
      </c>
      <c r="L34" s="177">
        <v>32</v>
      </c>
      <c r="M34" s="177">
        <v>0</v>
      </c>
      <c r="N34" s="177">
        <v>29.02</v>
      </c>
      <c r="O34" s="177">
        <v>48.73</v>
      </c>
      <c r="P34" s="177">
        <v>65.430000000000007</v>
      </c>
      <c r="Q34" s="177">
        <v>2.66</v>
      </c>
      <c r="R34" s="177">
        <v>5.34</v>
      </c>
      <c r="S34" s="177">
        <v>3.38</v>
      </c>
      <c r="T34" s="177">
        <v>0</v>
      </c>
      <c r="U34" s="177">
        <v>235.69</v>
      </c>
      <c r="V34" s="177">
        <v>4.46</v>
      </c>
      <c r="W34" s="177">
        <v>10.74</v>
      </c>
      <c r="X34" s="177">
        <v>36.24</v>
      </c>
      <c r="Y34" s="177">
        <v>0</v>
      </c>
      <c r="Z34">
        <v>0</v>
      </c>
      <c r="AA34" s="177">
        <v>7.55</v>
      </c>
      <c r="AB34" s="177">
        <v>0</v>
      </c>
      <c r="AC34" s="177">
        <v>0</v>
      </c>
      <c r="AD34" s="177">
        <v>0</v>
      </c>
      <c r="AE34" s="177">
        <v>24.43</v>
      </c>
      <c r="AF34" s="177">
        <v>0</v>
      </c>
      <c r="AG34" s="177">
        <v>0</v>
      </c>
      <c r="AH34" s="177">
        <v>0</v>
      </c>
      <c r="AI34" s="177">
        <v>60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68.36</v>
      </c>
      <c r="AQ34" s="177">
        <v>9.67</v>
      </c>
      <c r="AR34" s="177">
        <v>15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80</v>
      </c>
      <c r="L35" s="177">
        <v>32</v>
      </c>
      <c r="M35" s="177">
        <v>0</v>
      </c>
      <c r="N35" s="177">
        <v>29.02</v>
      </c>
      <c r="O35" s="177">
        <v>48.73</v>
      </c>
      <c r="P35" s="177">
        <v>65.430000000000007</v>
      </c>
      <c r="Q35" s="177">
        <v>2.66</v>
      </c>
      <c r="R35" s="177">
        <v>5.44</v>
      </c>
      <c r="S35" s="177">
        <v>3.45</v>
      </c>
      <c r="T35" s="177">
        <v>0</v>
      </c>
      <c r="U35" s="177">
        <v>235.69</v>
      </c>
      <c r="V35" s="177">
        <v>0</v>
      </c>
      <c r="W35" s="177">
        <v>10.74</v>
      </c>
      <c r="X35" s="177">
        <v>36.24</v>
      </c>
      <c r="Y35" s="177">
        <v>0</v>
      </c>
      <c r="Z35">
        <v>0</v>
      </c>
      <c r="AA35" s="177">
        <v>7.55</v>
      </c>
      <c r="AB35" s="177">
        <v>0</v>
      </c>
      <c r="AC35" s="177">
        <v>0</v>
      </c>
      <c r="AD35" s="177">
        <v>0</v>
      </c>
      <c r="AE35" s="177">
        <v>24.43</v>
      </c>
      <c r="AF35" s="177">
        <v>0</v>
      </c>
      <c r="AG35" s="177">
        <v>0</v>
      </c>
      <c r="AH35" s="177">
        <v>0</v>
      </c>
      <c r="AI35" s="177">
        <v>60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32.880000000000003</v>
      </c>
      <c r="AQ35" s="177">
        <v>9.67</v>
      </c>
      <c r="AR35" s="177">
        <v>20.85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80</v>
      </c>
      <c r="L36" s="177">
        <v>32</v>
      </c>
      <c r="M36" s="177">
        <v>0</v>
      </c>
      <c r="N36" s="177">
        <v>29.02</v>
      </c>
      <c r="O36" s="177">
        <v>48.73</v>
      </c>
      <c r="P36" s="177">
        <v>65.430000000000007</v>
      </c>
      <c r="Q36" s="177">
        <v>2.66</v>
      </c>
      <c r="R36" s="177">
        <v>5</v>
      </c>
      <c r="S36" s="177">
        <v>3.45</v>
      </c>
      <c r="T36" s="177">
        <v>0</v>
      </c>
      <c r="U36" s="177">
        <v>235.69</v>
      </c>
      <c r="V36" s="177">
        <v>0</v>
      </c>
      <c r="W36" s="177">
        <v>10.74</v>
      </c>
      <c r="X36" s="177">
        <v>36.24</v>
      </c>
      <c r="Y36" s="177">
        <v>0</v>
      </c>
      <c r="Z36">
        <v>0</v>
      </c>
      <c r="AA36" s="177">
        <v>7.55</v>
      </c>
      <c r="AB36" s="177">
        <v>0</v>
      </c>
      <c r="AC36" s="177">
        <v>0</v>
      </c>
      <c r="AD36" s="177">
        <v>0</v>
      </c>
      <c r="AE36" s="177">
        <v>24.59</v>
      </c>
      <c r="AF36" s="177">
        <v>0</v>
      </c>
      <c r="AG36" s="177">
        <v>0</v>
      </c>
      <c r="AH36" s="177">
        <v>0</v>
      </c>
      <c r="AI36" s="177">
        <v>60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32.880000000000003</v>
      </c>
      <c r="AQ36" s="177">
        <v>9.67</v>
      </c>
      <c r="AR36" s="177">
        <v>20.85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80</v>
      </c>
      <c r="L37" s="177">
        <v>32</v>
      </c>
      <c r="M37" s="177">
        <v>0</v>
      </c>
      <c r="N37" s="177">
        <v>29.02</v>
      </c>
      <c r="O37" s="177">
        <v>48.73</v>
      </c>
      <c r="P37" s="177">
        <v>65.430000000000007</v>
      </c>
      <c r="Q37" s="177">
        <v>2.66</v>
      </c>
      <c r="R37" s="177">
        <v>5</v>
      </c>
      <c r="S37" s="177">
        <v>3.45</v>
      </c>
      <c r="T37" s="177">
        <v>0</v>
      </c>
      <c r="U37" s="177">
        <v>235.69</v>
      </c>
      <c r="V37" s="177">
        <v>0</v>
      </c>
      <c r="W37" s="177">
        <v>10.74</v>
      </c>
      <c r="X37" s="177">
        <v>36.24</v>
      </c>
      <c r="Y37" s="177">
        <v>0</v>
      </c>
      <c r="Z37">
        <v>0</v>
      </c>
      <c r="AA37" s="177">
        <v>7.55</v>
      </c>
      <c r="AB37" s="177">
        <v>0</v>
      </c>
      <c r="AC37" s="177">
        <v>0</v>
      </c>
      <c r="AD37" s="177">
        <v>0</v>
      </c>
      <c r="AE37" s="177">
        <v>24.59</v>
      </c>
      <c r="AF37" s="177">
        <v>0</v>
      </c>
      <c r="AG37" s="177">
        <v>0</v>
      </c>
      <c r="AH37" s="177">
        <v>0</v>
      </c>
      <c r="AI37" s="177">
        <v>51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32.880000000000003</v>
      </c>
      <c r="AQ37" s="177">
        <v>9.67</v>
      </c>
      <c r="AR37" s="177">
        <v>20.85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80</v>
      </c>
      <c r="L38" s="177">
        <v>32</v>
      </c>
      <c r="M38" s="177">
        <v>0</v>
      </c>
      <c r="N38" s="177">
        <v>29.02</v>
      </c>
      <c r="O38" s="177">
        <v>48.73</v>
      </c>
      <c r="P38" s="177">
        <v>65.430000000000007</v>
      </c>
      <c r="Q38" s="177">
        <v>2.66</v>
      </c>
      <c r="R38" s="177">
        <v>5</v>
      </c>
      <c r="S38" s="177">
        <v>3.45</v>
      </c>
      <c r="T38" s="177">
        <v>0</v>
      </c>
      <c r="U38" s="177">
        <v>235.69</v>
      </c>
      <c r="V38" s="177">
        <v>0</v>
      </c>
      <c r="W38" s="177">
        <v>10.74</v>
      </c>
      <c r="X38" s="177">
        <v>36.24</v>
      </c>
      <c r="Y38" s="177">
        <v>0</v>
      </c>
      <c r="Z38">
        <v>0</v>
      </c>
      <c r="AA38" s="177">
        <v>7.55</v>
      </c>
      <c r="AB38" s="177">
        <v>0</v>
      </c>
      <c r="AC38" s="177">
        <v>0</v>
      </c>
      <c r="AD38" s="177">
        <v>0</v>
      </c>
      <c r="AE38" s="177">
        <v>24.59</v>
      </c>
      <c r="AF38" s="177">
        <v>0</v>
      </c>
      <c r="AG38" s="177">
        <v>0</v>
      </c>
      <c r="AH38" s="177">
        <v>0</v>
      </c>
      <c r="AI38" s="177">
        <v>51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32.880000000000003</v>
      </c>
      <c r="AQ38" s="177">
        <v>9.67</v>
      </c>
      <c r="AR38" s="177">
        <v>20.85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80.28</v>
      </c>
      <c r="L39" s="177">
        <v>32</v>
      </c>
      <c r="M39" s="177">
        <v>0</v>
      </c>
      <c r="N39" s="177">
        <v>29.02</v>
      </c>
      <c r="O39" s="177">
        <v>48.73</v>
      </c>
      <c r="P39" s="177">
        <v>65.430000000000007</v>
      </c>
      <c r="Q39" s="177">
        <v>2.9</v>
      </c>
      <c r="R39" s="177">
        <v>5</v>
      </c>
      <c r="S39" s="177">
        <v>3.46</v>
      </c>
      <c r="T39" s="177">
        <v>0</v>
      </c>
      <c r="U39" s="177">
        <v>235.69</v>
      </c>
      <c r="V39" s="177">
        <v>0</v>
      </c>
      <c r="W39" s="177">
        <v>2.41</v>
      </c>
      <c r="X39" s="177">
        <v>17.41</v>
      </c>
      <c r="Y39" s="177">
        <v>0</v>
      </c>
      <c r="Z39">
        <v>0</v>
      </c>
      <c r="AA39" s="177">
        <v>7.2</v>
      </c>
      <c r="AB39" s="177">
        <v>0</v>
      </c>
      <c r="AC39" s="177">
        <v>0</v>
      </c>
      <c r="AD39" s="177">
        <v>0</v>
      </c>
      <c r="AE39" s="177">
        <v>24.59</v>
      </c>
      <c r="AF39" s="177">
        <v>0</v>
      </c>
      <c r="AG39" s="177">
        <v>0</v>
      </c>
      <c r="AH39" s="177">
        <v>0</v>
      </c>
      <c r="AI39" s="177">
        <v>51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32.880000000000003</v>
      </c>
      <c r="AQ39" s="177">
        <v>9.67</v>
      </c>
      <c r="AR39" s="177">
        <v>20.85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80.28</v>
      </c>
      <c r="L40" s="177">
        <v>32</v>
      </c>
      <c r="M40" s="177">
        <v>0</v>
      </c>
      <c r="N40" s="177">
        <v>29.02</v>
      </c>
      <c r="O40" s="177">
        <v>48.73</v>
      </c>
      <c r="P40" s="177">
        <v>65.430000000000007</v>
      </c>
      <c r="Q40" s="177">
        <v>2.9</v>
      </c>
      <c r="R40" s="177">
        <v>5</v>
      </c>
      <c r="S40" s="177">
        <v>3.46</v>
      </c>
      <c r="T40" s="177">
        <v>0</v>
      </c>
      <c r="U40" s="177">
        <v>235.69</v>
      </c>
      <c r="V40" s="177">
        <v>0</v>
      </c>
      <c r="W40" s="177">
        <v>2.41</v>
      </c>
      <c r="X40" s="177">
        <v>16.84</v>
      </c>
      <c r="Y40" s="177">
        <v>0</v>
      </c>
      <c r="Z40">
        <v>0</v>
      </c>
      <c r="AA40" s="177">
        <v>7.2</v>
      </c>
      <c r="AB40" s="177">
        <v>0</v>
      </c>
      <c r="AC40" s="177">
        <v>0</v>
      </c>
      <c r="AD40" s="177">
        <v>0</v>
      </c>
      <c r="AE40" s="177">
        <v>24.59</v>
      </c>
      <c r="AF40" s="177">
        <v>0</v>
      </c>
      <c r="AG40" s="177">
        <v>0</v>
      </c>
      <c r="AH40" s="177">
        <v>0</v>
      </c>
      <c r="AI40" s="177">
        <v>51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32.880000000000003</v>
      </c>
      <c r="AQ40" s="177">
        <v>9.67</v>
      </c>
      <c r="AR40" s="177">
        <v>20.85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80.27</v>
      </c>
      <c r="L41" s="177">
        <v>32</v>
      </c>
      <c r="M41" s="177">
        <v>0</v>
      </c>
      <c r="N41" s="177">
        <v>29.02</v>
      </c>
      <c r="O41" s="177">
        <v>48.73</v>
      </c>
      <c r="P41" s="177">
        <v>65.430000000000007</v>
      </c>
      <c r="Q41" s="177">
        <v>2.9</v>
      </c>
      <c r="R41" s="177">
        <v>5</v>
      </c>
      <c r="S41" s="177">
        <v>3.46</v>
      </c>
      <c r="T41" s="177">
        <v>0</v>
      </c>
      <c r="U41" s="177">
        <v>235.69</v>
      </c>
      <c r="V41" s="177">
        <v>0</v>
      </c>
      <c r="W41" s="177">
        <v>2.41</v>
      </c>
      <c r="X41" s="177">
        <v>16.84</v>
      </c>
      <c r="Y41" s="177">
        <v>0</v>
      </c>
      <c r="Z41">
        <v>0</v>
      </c>
      <c r="AA41" s="177">
        <v>7.2</v>
      </c>
      <c r="AB41" s="177">
        <v>0</v>
      </c>
      <c r="AC41" s="177">
        <v>0</v>
      </c>
      <c r="AD41" s="177">
        <v>0</v>
      </c>
      <c r="AE41" s="177">
        <v>24.59</v>
      </c>
      <c r="AF41" s="177">
        <v>0</v>
      </c>
      <c r="AG41" s="177">
        <v>0</v>
      </c>
      <c r="AH41" s="177">
        <v>0</v>
      </c>
      <c r="AI41" s="177">
        <v>51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32.880000000000003</v>
      </c>
      <c r="AQ41" s="177">
        <v>9.67</v>
      </c>
      <c r="AR41" s="177">
        <v>20.85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80.27</v>
      </c>
      <c r="L42" s="177">
        <v>32</v>
      </c>
      <c r="M42" s="177">
        <v>0</v>
      </c>
      <c r="N42" s="177">
        <v>29.02</v>
      </c>
      <c r="O42" s="177">
        <v>48.73</v>
      </c>
      <c r="P42" s="177">
        <v>65.430000000000007</v>
      </c>
      <c r="Q42" s="177">
        <v>2.9</v>
      </c>
      <c r="R42" s="177">
        <v>5</v>
      </c>
      <c r="S42" s="177">
        <v>3.46</v>
      </c>
      <c r="T42" s="177">
        <v>0</v>
      </c>
      <c r="U42" s="177">
        <v>235.69</v>
      </c>
      <c r="V42" s="177">
        <v>0</v>
      </c>
      <c r="W42" s="177">
        <v>2.41</v>
      </c>
      <c r="X42" s="177">
        <v>16.84</v>
      </c>
      <c r="Y42" s="177">
        <v>0</v>
      </c>
      <c r="Z42">
        <v>0</v>
      </c>
      <c r="AA42" s="177">
        <v>7.2</v>
      </c>
      <c r="AB42" s="177">
        <v>0</v>
      </c>
      <c r="AC42" s="177">
        <v>0</v>
      </c>
      <c r="AD42" s="177">
        <v>0</v>
      </c>
      <c r="AE42" s="177">
        <v>24.59</v>
      </c>
      <c r="AF42" s="177">
        <v>0</v>
      </c>
      <c r="AG42" s="177">
        <v>0</v>
      </c>
      <c r="AH42" s="177">
        <v>0</v>
      </c>
      <c r="AI42" s="177">
        <v>51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32.880000000000003</v>
      </c>
      <c r="AQ42" s="177">
        <v>9.67</v>
      </c>
      <c r="AR42" s="177">
        <v>20.85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80.16</v>
      </c>
      <c r="L43" s="177">
        <v>32</v>
      </c>
      <c r="M43" s="177">
        <v>0</v>
      </c>
      <c r="N43" s="177">
        <v>29.02</v>
      </c>
      <c r="O43" s="177">
        <v>48.73</v>
      </c>
      <c r="P43" s="177">
        <v>65.430000000000007</v>
      </c>
      <c r="Q43" s="177">
        <v>1.93</v>
      </c>
      <c r="R43" s="177">
        <v>5</v>
      </c>
      <c r="S43" s="177">
        <v>3</v>
      </c>
      <c r="T43" s="177">
        <v>0</v>
      </c>
      <c r="U43" s="177">
        <v>235.69</v>
      </c>
      <c r="V43" s="177">
        <v>0</v>
      </c>
      <c r="W43" s="177">
        <v>2.41</v>
      </c>
      <c r="X43" s="177">
        <v>16.84</v>
      </c>
      <c r="Y43" s="177">
        <v>0</v>
      </c>
      <c r="Z43">
        <v>0</v>
      </c>
      <c r="AA43" s="177">
        <v>7.21</v>
      </c>
      <c r="AB43" s="177">
        <v>0</v>
      </c>
      <c r="AC43" s="177">
        <v>0</v>
      </c>
      <c r="AD43" s="177">
        <v>0</v>
      </c>
      <c r="AE43" s="177">
        <v>24.09</v>
      </c>
      <c r="AF43" s="177">
        <v>0</v>
      </c>
      <c r="AG43" s="177">
        <v>0</v>
      </c>
      <c r="AH43" s="177">
        <v>0</v>
      </c>
      <c r="AI43" s="177">
        <v>50.63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32.880000000000003</v>
      </c>
      <c r="AQ43" s="177">
        <v>9.67</v>
      </c>
      <c r="AR43" s="177">
        <v>20.85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78.19</v>
      </c>
      <c r="L44" s="177">
        <v>32</v>
      </c>
      <c r="M44" s="177">
        <v>0</v>
      </c>
      <c r="N44" s="177">
        <v>29.02</v>
      </c>
      <c r="O44" s="177">
        <v>48.73</v>
      </c>
      <c r="P44" s="177">
        <v>65.430000000000007</v>
      </c>
      <c r="Q44" s="177">
        <v>1.93</v>
      </c>
      <c r="R44" s="177">
        <v>5</v>
      </c>
      <c r="S44" s="177">
        <v>3</v>
      </c>
      <c r="T44" s="177">
        <v>0</v>
      </c>
      <c r="U44" s="177">
        <v>235.69</v>
      </c>
      <c r="V44" s="177">
        <v>0</v>
      </c>
      <c r="W44" s="177">
        <v>2.41</v>
      </c>
      <c r="X44" s="177">
        <v>10.029999999999999</v>
      </c>
      <c r="Y44" s="177">
        <v>0</v>
      </c>
      <c r="Z44">
        <v>0</v>
      </c>
      <c r="AA44" s="177">
        <v>7.21</v>
      </c>
      <c r="AB44" s="177">
        <v>0</v>
      </c>
      <c r="AC44" s="177">
        <v>0</v>
      </c>
      <c r="AD44" s="177">
        <v>0</v>
      </c>
      <c r="AE44" s="177">
        <v>24.09</v>
      </c>
      <c r="AF44" s="177">
        <v>0</v>
      </c>
      <c r="AG44" s="177">
        <v>0</v>
      </c>
      <c r="AH44" s="177">
        <v>0</v>
      </c>
      <c r="AI44" s="177">
        <v>50.63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32.880000000000003</v>
      </c>
      <c r="AQ44" s="177">
        <v>9.67</v>
      </c>
      <c r="AR44" s="177">
        <v>20.85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78.19</v>
      </c>
      <c r="L45" s="177">
        <v>32</v>
      </c>
      <c r="M45" s="177">
        <v>0</v>
      </c>
      <c r="N45" s="177">
        <v>29.02</v>
      </c>
      <c r="O45" s="177">
        <v>48.73</v>
      </c>
      <c r="P45" s="177">
        <v>65.430000000000007</v>
      </c>
      <c r="Q45" s="177">
        <v>1.93</v>
      </c>
      <c r="R45" s="177">
        <v>5</v>
      </c>
      <c r="S45" s="177">
        <v>3</v>
      </c>
      <c r="T45" s="177">
        <v>0</v>
      </c>
      <c r="U45" s="177">
        <v>235.69</v>
      </c>
      <c r="V45" s="177">
        <v>0</v>
      </c>
      <c r="W45" s="177">
        <v>2.41</v>
      </c>
      <c r="X45" s="177">
        <v>16.84</v>
      </c>
      <c r="Y45" s="177">
        <v>0</v>
      </c>
      <c r="Z45">
        <v>0</v>
      </c>
      <c r="AA45" s="177">
        <v>7.21</v>
      </c>
      <c r="AB45" s="177">
        <v>0</v>
      </c>
      <c r="AC45" s="177">
        <v>0</v>
      </c>
      <c r="AD45" s="177">
        <v>0</v>
      </c>
      <c r="AE45" s="177">
        <v>24.09</v>
      </c>
      <c r="AF45" s="177">
        <v>0</v>
      </c>
      <c r="AG45" s="177">
        <v>0</v>
      </c>
      <c r="AH45" s="177">
        <v>0</v>
      </c>
      <c r="AI45" s="177">
        <v>50.63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32.880000000000003</v>
      </c>
      <c r="AQ45" s="177">
        <v>9.67</v>
      </c>
      <c r="AR45" s="177">
        <v>20.85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78.19</v>
      </c>
      <c r="L46" s="177">
        <v>32</v>
      </c>
      <c r="M46" s="177">
        <v>0</v>
      </c>
      <c r="N46" s="177">
        <v>29.02</v>
      </c>
      <c r="O46" s="177">
        <v>48.73</v>
      </c>
      <c r="P46" s="177">
        <v>65.430000000000007</v>
      </c>
      <c r="Q46" s="177">
        <v>1.93</v>
      </c>
      <c r="R46" s="177">
        <v>5</v>
      </c>
      <c r="S46" s="177">
        <v>3</v>
      </c>
      <c r="T46" s="177">
        <v>0</v>
      </c>
      <c r="U46" s="177">
        <v>235.69</v>
      </c>
      <c r="V46" s="177">
        <v>0</v>
      </c>
      <c r="W46" s="177">
        <v>2.41</v>
      </c>
      <c r="X46" s="177">
        <v>16.84</v>
      </c>
      <c r="Y46" s="177">
        <v>0</v>
      </c>
      <c r="Z46">
        <v>0</v>
      </c>
      <c r="AA46" s="177">
        <v>7.21</v>
      </c>
      <c r="AB46" s="177">
        <v>0</v>
      </c>
      <c r="AC46" s="177">
        <v>0</v>
      </c>
      <c r="AD46" s="177">
        <v>0</v>
      </c>
      <c r="AE46" s="177">
        <v>24.09</v>
      </c>
      <c r="AF46" s="177">
        <v>0</v>
      </c>
      <c r="AG46" s="177">
        <v>0</v>
      </c>
      <c r="AH46" s="177">
        <v>0</v>
      </c>
      <c r="AI46" s="177">
        <v>50.63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32.880000000000003</v>
      </c>
      <c r="AQ46" s="177">
        <v>9.67</v>
      </c>
      <c r="AR46" s="177">
        <v>20.85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78.19</v>
      </c>
      <c r="L47" s="177">
        <v>32</v>
      </c>
      <c r="M47" s="177">
        <v>0</v>
      </c>
      <c r="N47" s="177">
        <v>29.02</v>
      </c>
      <c r="O47" s="177">
        <v>48.73</v>
      </c>
      <c r="P47" s="177">
        <v>65.430000000000007</v>
      </c>
      <c r="Q47" s="177">
        <v>1.93</v>
      </c>
      <c r="R47" s="177">
        <v>5</v>
      </c>
      <c r="S47" s="177">
        <v>3</v>
      </c>
      <c r="T47" s="177">
        <v>0</v>
      </c>
      <c r="U47" s="177">
        <v>235.69</v>
      </c>
      <c r="V47" s="177">
        <v>0</v>
      </c>
      <c r="W47" s="177">
        <v>2.41</v>
      </c>
      <c r="X47" s="177">
        <v>16.84</v>
      </c>
      <c r="Y47" s="177">
        <v>0</v>
      </c>
      <c r="Z47">
        <v>0</v>
      </c>
      <c r="AA47" s="177">
        <v>7</v>
      </c>
      <c r="AB47" s="177">
        <v>0</v>
      </c>
      <c r="AC47" s="177">
        <v>0</v>
      </c>
      <c r="AD47" s="177">
        <v>0</v>
      </c>
      <c r="AE47" s="177">
        <v>24.09</v>
      </c>
      <c r="AF47" s="177">
        <v>0</v>
      </c>
      <c r="AG47" s="177">
        <v>0</v>
      </c>
      <c r="AH47" s="177">
        <v>0</v>
      </c>
      <c r="AI47" s="177">
        <v>50.63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32.880000000000003</v>
      </c>
      <c r="AQ47" s="177">
        <v>9.67</v>
      </c>
      <c r="AR47" s="177">
        <v>20.85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78.19</v>
      </c>
      <c r="L48" s="177">
        <v>32</v>
      </c>
      <c r="M48" s="177">
        <v>0</v>
      </c>
      <c r="N48" s="177">
        <v>29.02</v>
      </c>
      <c r="O48" s="177">
        <v>48.73</v>
      </c>
      <c r="P48" s="177">
        <v>65.430000000000007</v>
      </c>
      <c r="Q48" s="177">
        <v>1.93</v>
      </c>
      <c r="R48" s="177">
        <v>5</v>
      </c>
      <c r="S48" s="177">
        <v>3</v>
      </c>
      <c r="T48" s="177">
        <v>0</v>
      </c>
      <c r="U48" s="177">
        <v>235.69</v>
      </c>
      <c r="V48" s="177">
        <v>0</v>
      </c>
      <c r="W48" s="177">
        <v>2.41</v>
      </c>
      <c r="X48" s="177">
        <v>16.84</v>
      </c>
      <c r="Y48" s="177">
        <v>0</v>
      </c>
      <c r="Z48">
        <v>0</v>
      </c>
      <c r="AA48" s="177">
        <v>7</v>
      </c>
      <c r="AB48" s="177">
        <v>0</v>
      </c>
      <c r="AC48" s="177">
        <v>0</v>
      </c>
      <c r="AD48" s="177">
        <v>0</v>
      </c>
      <c r="AE48" s="177">
        <v>24.09</v>
      </c>
      <c r="AF48" s="177">
        <v>0</v>
      </c>
      <c r="AG48" s="177">
        <v>0</v>
      </c>
      <c r="AH48" s="177">
        <v>0</v>
      </c>
      <c r="AI48" s="177">
        <v>50.63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32.880000000000003</v>
      </c>
      <c r="AQ48" s="177">
        <v>9.67</v>
      </c>
      <c r="AR48" s="177">
        <v>20.85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78.19</v>
      </c>
      <c r="L49" s="177">
        <v>32</v>
      </c>
      <c r="M49" s="177">
        <v>0</v>
      </c>
      <c r="N49" s="177">
        <v>29.02</v>
      </c>
      <c r="O49" s="177">
        <v>48.73</v>
      </c>
      <c r="P49" s="177">
        <v>65.430000000000007</v>
      </c>
      <c r="Q49" s="177">
        <v>1.93</v>
      </c>
      <c r="R49" s="177">
        <v>5</v>
      </c>
      <c r="S49" s="177">
        <v>3</v>
      </c>
      <c r="T49" s="177">
        <v>0</v>
      </c>
      <c r="U49" s="177">
        <v>235.69</v>
      </c>
      <c r="V49" s="177">
        <v>0</v>
      </c>
      <c r="W49" s="177">
        <v>2.41</v>
      </c>
      <c r="X49" s="177">
        <v>16.84</v>
      </c>
      <c r="Y49" s="177">
        <v>0</v>
      </c>
      <c r="Z49">
        <v>0</v>
      </c>
      <c r="AA49" s="177">
        <v>7</v>
      </c>
      <c r="AB49" s="177">
        <v>0</v>
      </c>
      <c r="AC49" s="177">
        <v>0</v>
      </c>
      <c r="AD49" s="177">
        <v>0</v>
      </c>
      <c r="AE49" s="177">
        <v>24.09</v>
      </c>
      <c r="AF49" s="177">
        <v>0</v>
      </c>
      <c r="AG49" s="177">
        <v>0</v>
      </c>
      <c r="AH49" s="177">
        <v>0</v>
      </c>
      <c r="AI49" s="177">
        <v>50.63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32.880000000000003</v>
      </c>
      <c r="AQ49" s="177">
        <v>9.67</v>
      </c>
      <c r="AR49" s="177">
        <v>20.85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78.19</v>
      </c>
      <c r="L50" s="177">
        <v>32</v>
      </c>
      <c r="M50" s="177">
        <v>0</v>
      </c>
      <c r="N50" s="177">
        <v>29.02</v>
      </c>
      <c r="O50" s="177">
        <v>48.73</v>
      </c>
      <c r="P50" s="177">
        <v>65.430000000000007</v>
      </c>
      <c r="Q50" s="177">
        <v>1.93</v>
      </c>
      <c r="R50" s="177">
        <v>5</v>
      </c>
      <c r="S50" s="177">
        <v>3</v>
      </c>
      <c r="T50" s="177">
        <v>0</v>
      </c>
      <c r="U50" s="177">
        <v>235.69</v>
      </c>
      <c r="V50" s="177">
        <v>0</v>
      </c>
      <c r="W50" s="177">
        <v>2.41</v>
      </c>
      <c r="X50" s="177">
        <v>16.84</v>
      </c>
      <c r="Y50" s="177">
        <v>0</v>
      </c>
      <c r="Z50">
        <v>0</v>
      </c>
      <c r="AA50" s="177">
        <v>7</v>
      </c>
      <c r="AB50" s="177">
        <v>0</v>
      </c>
      <c r="AC50" s="177">
        <v>0</v>
      </c>
      <c r="AD50" s="177">
        <v>0</v>
      </c>
      <c r="AE50" s="177">
        <v>24.09</v>
      </c>
      <c r="AF50" s="177">
        <v>0</v>
      </c>
      <c r="AG50" s="177">
        <v>0</v>
      </c>
      <c r="AH50" s="177">
        <v>0</v>
      </c>
      <c r="AI50" s="177">
        <v>50.63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32.880000000000003</v>
      </c>
      <c r="AQ50" s="177">
        <v>9.67</v>
      </c>
      <c r="AR50" s="177">
        <v>20.85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78.010000000000005</v>
      </c>
      <c r="L51" s="177">
        <v>32</v>
      </c>
      <c r="M51" s="177">
        <v>0</v>
      </c>
      <c r="N51" s="177">
        <v>29.02</v>
      </c>
      <c r="O51" s="177">
        <v>48.73</v>
      </c>
      <c r="P51" s="177">
        <v>65.430000000000007</v>
      </c>
      <c r="Q51" s="177">
        <v>1.93</v>
      </c>
      <c r="R51" s="177">
        <v>5</v>
      </c>
      <c r="S51" s="177">
        <v>3</v>
      </c>
      <c r="T51" s="177">
        <v>0</v>
      </c>
      <c r="U51" s="177">
        <v>235.69</v>
      </c>
      <c r="V51" s="177">
        <v>0</v>
      </c>
      <c r="W51" s="177">
        <v>2.41</v>
      </c>
      <c r="X51" s="177">
        <v>10.29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24</v>
      </c>
      <c r="AF51" s="177">
        <v>0</v>
      </c>
      <c r="AG51" s="177">
        <v>0</v>
      </c>
      <c r="AH51" s="177">
        <v>0</v>
      </c>
      <c r="AI51" s="177">
        <v>50.63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32.880000000000003</v>
      </c>
      <c r="AQ51" s="177">
        <v>9.67</v>
      </c>
      <c r="AR51" s="177">
        <v>20.85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78.010000000000005</v>
      </c>
      <c r="L52" s="177">
        <v>32</v>
      </c>
      <c r="M52" s="177">
        <v>0</v>
      </c>
      <c r="N52" s="177">
        <v>29.02</v>
      </c>
      <c r="O52" s="177">
        <v>48.73</v>
      </c>
      <c r="P52" s="177">
        <v>65.430000000000007</v>
      </c>
      <c r="Q52" s="177">
        <v>1.93</v>
      </c>
      <c r="R52" s="177">
        <v>5</v>
      </c>
      <c r="S52" s="177">
        <v>3</v>
      </c>
      <c r="T52" s="177">
        <v>0</v>
      </c>
      <c r="U52" s="177">
        <v>235.69</v>
      </c>
      <c r="V52" s="177">
        <v>0</v>
      </c>
      <c r="W52" s="177">
        <v>2.41</v>
      </c>
      <c r="X52" s="177">
        <v>10.29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24</v>
      </c>
      <c r="AF52" s="177">
        <v>0</v>
      </c>
      <c r="AG52" s="177">
        <v>0</v>
      </c>
      <c r="AH52" s="177">
        <v>0</v>
      </c>
      <c r="AI52" s="177">
        <v>50.63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32.880000000000003</v>
      </c>
      <c r="AQ52" s="177">
        <v>9.67</v>
      </c>
      <c r="AR52" s="177">
        <v>20.85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78.010000000000005</v>
      </c>
      <c r="L53" s="177">
        <v>32</v>
      </c>
      <c r="M53" s="177">
        <v>0</v>
      </c>
      <c r="N53" s="177">
        <v>29.02</v>
      </c>
      <c r="O53" s="177">
        <v>48.73</v>
      </c>
      <c r="P53" s="177">
        <v>65.430000000000007</v>
      </c>
      <c r="Q53" s="177">
        <v>1.93</v>
      </c>
      <c r="R53" s="177">
        <v>5</v>
      </c>
      <c r="S53" s="177">
        <v>3</v>
      </c>
      <c r="T53" s="177">
        <v>0</v>
      </c>
      <c r="U53" s="177">
        <v>235.69</v>
      </c>
      <c r="V53" s="177">
        <v>0</v>
      </c>
      <c r="W53" s="177">
        <v>2.41</v>
      </c>
      <c r="X53" s="177">
        <v>10.29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24</v>
      </c>
      <c r="AF53" s="177">
        <v>0</v>
      </c>
      <c r="AG53" s="177">
        <v>0</v>
      </c>
      <c r="AH53" s="177">
        <v>0</v>
      </c>
      <c r="AI53" s="177">
        <v>50.63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32.880000000000003</v>
      </c>
      <c r="AQ53" s="177">
        <v>9.67</v>
      </c>
      <c r="AR53" s="177">
        <v>20.85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78.010000000000005</v>
      </c>
      <c r="L54" s="177">
        <v>32</v>
      </c>
      <c r="M54" s="177">
        <v>0</v>
      </c>
      <c r="N54" s="177">
        <v>29.02</v>
      </c>
      <c r="O54" s="177">
        <v>48.73</v>
      </c>
      <c r="P54" s="177">
        <v>65.430000000000007</v>
      </c>
      <c r="Q54" s="177">
        <v>1.93</v>
      </c>
      <c r="R54" s="177">
        <v>5</v>
      </c>
      <c r="S54" s="177">
        <v>3</v>
      </c>
      <c r="T54" s="177">
        <v>0</v>
      </c>
      <c r="U54" s="177">
        <v>235.69</v>
      </c>
      <c r="V54" s="177">
        <v>0</v>
      </c>
      <c r="W54" s="177">
        <v>2.41</v>
      </c>
      <c r="X54" s="177">
        <v>10.29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24</v>
      </c>
      <c r="AF54" s="177">
        <v>0</v>
      </c>
      <c r="AG54" s="177">
        <v>0</v>
      </c>
      <c r="AH54" s="177">
        <v>0</v>
      </c>
      <c r="AI54" s="177">
        <v>50.63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32.880000000000003</v>
      </c>
      <c r="AQ54" s="177">
        <v>9.67</v>
      </c>
      <c r="AR54" s="177">
        <v>20.85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80</v>
      </c>
      <c r="L55" s="177">
        <v>32</v>
      </c>
      <c r="M55" s="177">
        <v>0</v>
      </c>
      <c r="N55" s="177">
        <v>29.02</v>
      </c>
      <c r="O55" s="177">
        <v>48.73</v>
      </c>
      <c r="P55" s="177">
        <v>58.6</v>
      </c>
      <c r="Q55" s="177">
        <v>1.93</v>
      </c>
      <c r="R55" s="177">
        <v>5</v>
      </c>
      <c r="S55" s="177">
        <v>3.39</v>
      </c>
      <c r="T55" s="177">
        <v>0</v>
      </c>
      <c r="U55" s="177">
        <v>235.69</v>
      </c>
      <c r="V55" s="177">
        <v>0</v>
      </c>
      <c r="W55" s="177">
        <v>2.41</v>
      </c>
      <c r="X55" s="177">
        <v>7.81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24</v>
      </c>
      <c r="AF55" s="177">
        <v>0</v>
      </c>
      <c r="AG55" s="177">
        <v>0</v>
      </c>
      <c r="AH55" s="177">
        <v>0</v>
      </c>
      <c r="AI55" s="177">
        <v>50.63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32.880000000000003</v>
      </c>
      <c r="AQ55" s="177">
        <v>9.67</v>
      </c>
      <c r="AR55" s="177">
        <v>20.85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80</v>
      </c>
      <c r="L56" s="177">
        <v>32</v>
      </c>
      <c r="M56" s="177">
        <v>0</v>
      </c>
      <c r="N56" s="177">
        <v>29.02</v>
      </c>
      <c r="O56" s="177">
        <v>48.73</v>
      </c>
      <c r="P56" s="177">
        <v>58.6</v>
      </c>
      <c r="Q56" s="177">
        <v>1.93</v>
      </c>
      <c r="R56" s="177">
        <v>5</v>
      </c>
      <c r="S56" s="177">
        <v>3.39</v>
      </c>
      <c r="T56" s="177">
        <v>0</v>
      </c>
      <c r="U56" s="177">
        <v>235.69</v>
      </c>
      <c r="V56" s="177">
        <v>0</v>
      </c>
      <c r="W56" s="177">
        <v>2.41</v>
      </c>
      <c r="X56" s="177">
        <v>7.81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24</v>
      </c>
      <c r="AF56" s="177">
        <v>0</v>
      </c>
      <c r="AG56" s="177">
        <v>0</v>
      </c>
      <c r="AH56" s="177">
        <v>0</v>
      </c>
      <c r="AI56" s="177">
        <v>50.63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32.880000000000003</v>
      </c>
      <c r="AQ56" s="177">
        <v>9.67</v>
      </c>
      <c r="AR56" s="177">
        <v>20.85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80</v>
      </c>
      <c r="L57" s="177">
        <v>32</v>
      </c>
      <c r="M57" s="177">
        <v>0</v>
      </c>
      <c r="N57" s="177">
        <v>29.02</v>
      </c>
      <c r="O57" s="177">
        <v>48.73</v>
      </c>
      <c r="P57" s="177">
        <v>58.24</v>
      </c>
      <c r="Q57" s="177">
        <v>1.93</v>
      </c>
      <c r="R57" s="177">
        <v>5</v>
      </c>
      <c r="S57" s="177">
        <v>3.39</v>
      </c>
      <c r="T57" s="177">
        <v>0</v>
      </c>
      <c r="U57" s="177">
        <v>234.01</v>
      </c>
      <c r="V57" s="177">
        <v>0</v>
      </c>
      <c r="W57" s="177">
        <v>2.41</v>
      </c>
      <c r="X57" s="177">
        <v>9.91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24</v>
      </c>
      <c r="AF57" s="177">
        <v>0</v>
      </c>
      <c r="AG57" s="177">
        <v>0</v>
      </c>
      <c r="AH57" s="177">
        <v>0</v>
      </c>
      <c r="AI57" s="177">
        <v>50.63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32.880000000000003</v>
      </c>
      <c r="AQ57" s="177">
        <v>9.67</v>
      </c>
      <c r="AR57" s="177">
        <v>20.85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80</v>
      </c>
      <c r="L58" s="177">
        <v>32</v>
      </c>
      <c r="M58" s="177">
        <v>0</v>
      </c>
      <c r="N58" s="177">
        <v>29.02</v>
      </c>
      <c r="O58" s="177">
        <v>48.73</v>
      </c>
      <c r="P58" s="177">
        <v>58.24</v>
      </c>
      <c r="Q58" s="177">
        <v>1.93</v>
      </c>
      <c r="R58" s="177">
        <v>5</v>
      </c>
      <c r="S58" s="177">
        <v>3.39</v>
      </c>
      <c r="T58" s="177">
        <v>0</v>
      </c>
      <c r="U58" s="177">
        <v>234.01</v>
      </c>
      <c r="V58" s="177">
        <v>0</v>
      </c>
      <c r="W58" s="177">
        <v>2.41</v>
      </c>
      <c r="X58" s="177">
        <v>10.29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24</v>
      </c>
      <c r="AF58" s="177">
        <v>0</v>
      </c>
      <c r="AG58" s="177">
        <v>0</v>
      </c>
      <c r="AH58" s="177">
        <v>0</v>
      </c>
      <c r="AI58" s="177">
        <v>50.63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32.880000000000003</v>
      </c>
      <c r="AQ58" s="177">
        <v>9.67</v>
      </c>
      <c r="AR58" s="177">
        <v>20.85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80.040000000000006</v>
      </c>
      <c r="L59" s="177">
        <v>32</v>
      </c>
      <c r="M59" s="177">
        <v>0</v>
      </c>
      <c r="N59" s="177">
        <v>29.02</v>
      </c>
      <c r="O59" s="177">
        <v>48.73</v>
      </c>
      <c r="P59" s="177">
        <v>58.24</v>
      </c>
      <c r="Q59" s="177">
        <v>2.9</v>
      </c>
      <c r="R59" s="177">
        <v>5</v>
      </c>
      <c r="S59" s="177">
        <v>3.39</v>
      </c>
      <c r="T59" s="177">
        <v>0</v>
      </c>
      <c r="U59" s="177">
        <v>234.01</v>
      </c>
      <c r="V59" s="177">
        <v>0</v>
      </c>
      <c r="W59" s="177">
        <v>2.23</v>
      </c>
      <c r="X59" s="177">
        <v>23.22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24</v>
      </c>
      <c r="AF59" s="177">
        <v>0</v>
      </c>
      <c r="AG59" s="177">
        <v>0</v>
      </c>
      <c r="AH59" s="177">
        <v>0</v>
      </c>
      <c r="AI59" s="177">
        <v>50.63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32.89</v>
      </c>
      <c r="AQ59" s="177">
        <v>9.67</v>
      </c>
      <c r="AR59" s="177">
        <v>20.85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80.040000000000006</v>
      </c>
      <c r="L60" s="177">
        <v>32</v>
      </c>
      <c r="M60" s="177">
        <v>0</v>
      </c>
      <c r="N60" s="177">
        <v>29.02</v>
      </c>
      <c r="O60" s="177">
        <v>48.73</v>
      </c>
      <c r="P60" s="177">
        <v>58.24</v>
      </c>
      <c r="Q60" s="177">
        <v>2.9</v>
      </c>
      <c r="R60" s="177">
        <v>4.84</v>
      </c>
      <c r="S60" s="177">
        <v>3.39</v>
      </c>
      <c r="T60" s="177">
        <v>0</v>
      </c>
      <c r="U60" s="177">
        <v>234.01</v>
      </c>
      <c r="V60" s="177">
        <v>0</v>
      </c>
      <c r="W60" s="177">
        <v>2.91</v>
      </c>
      <c r="X60" s="177">
        <v>32.26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24</v>
      </c>
      <c r="AF60" s="177">
        <v>0</v>
      </c>
      <c r="AG60" s="177">
        <v>0</v>
      </c>
      <c r="AH60" s="177">
        <v>0</v>
      </c>
      <c r="AI60" s="177">
        <v>50.63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32.89</v>
      </c>
      <c r="AQ60" s="177">
        <v>9.67</v>
      </c>
      <c r="AR60" s="177">
        <v>20.85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80.040000000000006</v>
      </c>
      <c r="L61" s="177">
        <v>32</v>
      </c>
      <c r="M61" s="177">
        <v>0</v>
      </c>
      <c r="N61" s="177">
        <v>29.02</v>
      </c>
      <c r="O61" s="177">
        <v>48.73</v>
      </c>
      <c r="P61" s="177">
        <v>58.24</v>
      </c>
      <c r="Q61" s="177">
        <v>2.9</v>
      </c>
      <c r="R61" s="177">
        <v>4.84</v>
      </c>
      <c r="S61" s="177">
        <v>3.39</v>
      </c>
      <c r="T61" s="177">
        <v>0</v>
      </c>
      <c r="U61" s="177">
        <v>234.01</v>
      </c>
      <c r="V61" s="177">
        <v>3.56</v>
      </c>
      <c r="W61" s="177">
        <v>10.39</v>
      </c>
      <c r="X61" s="177">
        <v>35.049999999999997</v>
      </c>
      <c r="Y61" s="177">
        <v>0</v>
      </c>
      <c r="Z61">
        <v>0</v>
      </c>
      <c r="AA61" s="177">
        <v>6.88</v>
      </c>
      <c r="AB61" s="177">
        <v>0</v>
      </c>
      <c r="AC61" s="177">
        <v>0</v>
      </c>
      <c r="AD61" s="177">
        <v>0</v>
      </c>
      <c r="AE61" s="177">
        <v>24</v>
      </c>
      <c r="AF61" s="177">
        <v>0</v>
      </c>
      <c r="AG61" s="177">
        <v>0</v>
      </c>
      <c r="AH61" s="177">
        <v>0</v>
      </c>
      <c r="AI61" s="177">
        <v>50.63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68.36</v>
      </c>
      <c r="AQ61" s="177">
        <v>9.67</v>
      </c>
      <c r="AR61" s="177">
        <v>20.85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80.040000000000006</v>
      </c>
      <c r="L62" s="177">
        <v>32</v>
      </c>
      <c r="M62" s="177">
        <v>0</v>
      </c>
      <c r="N62" s="177">
        <v>29.02</v>
      </c>
      <c r="O62" s="177">
        <v>48.73</v>
      </c>
      <c r="P62" s="177">
        <v>58.24</v>
      </c>
      <c r="Q62" s="177">
        <v>2.9</v>
      </c>
      <c r="R62" s="177">
        <v>4.84</v>
      </c>
      <c r="S62" s="177">
        <v>3.46</v>
      </c>
      <c r="T62" s="177">
        <v>0</v>
      </c>
      <c r="U62" s="177">
        <v>234.01</v>
      </c>
      <c r="V62" s="177">
        <v>4.46</v>
      </c>
      <c r="W62" s="177">
        <v>10.39</v>
      </c>
      <c r="X62" s="177">
        <v>35.049999999999997</v>
      </c>
      <c r="Y62" s="177">
        <v>0</v>
      </c>
      <c r="Z62">
        <v>0</v>
      </c>
      <c r="AA62" s="177">
        <v>6.88</v>
      </c>
      <c r="AB62" s="177">
        <v>0</v>
      </c>
      <c r="AC62" s="177">
        <v>0</v>
      </c>
      <c r="AD62" s="177">
        <v>0</v>
      </c>
      <c r="AE62" s="177">
        <v>24</v>
      </c>
      <c r="AF62" s="177">
        <v>0</v>
      </c>
      <c r="AG62" s="177">
        <v>0</v>
      </c>
      <c r="AH62" s="177">
        <v>0</v>
      </c>
      <c r="AI62" s="177">
        <v>50.63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68.36</v>
      </c>
      <c r="AQ62" s="177">
        <v>9.67</v>
      </c>
      <c r="AR62" s="177">
        <v>20.85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80.040000000000006</v>
      </c>
      <c r="L63" s="177">
        <v>32</v>
      </c>
      <c r="M63" s="177">
        <v>0</v>
      </c>
      <c r="N63" s="177">
        <v>29.02</v>
      </c>
      <c r="O63" s="177">
        <v>48.73</v>
      </c>
      <c r="P63" s="177">
        <v>58.6</v>
      </c>
      <c r="Q63" s="177">
        <v>2.9</v>
      </c>
      <c r="R63" s="177">
        <v>5.03</v>
      </c>
      <c r="S63" s="177">
        <v>3.46</v>
      </c>
      <c r="T63" s="177">
        <v>0</v>
      </c>
      <c r="U63" s="177">
        <v>234.01</v>
      </c>
      <c r="V63" s="177">
        <v>0</v>
      </c>
      <c r="W63" s="177">
        <v>5.03</v>
      </c>
      <c r="X63" s="177">
        <v>18.11</v>
      </c>
      <c r="Y63" s="177">
        <v>0</v>
      </c>
      <c r="Z63">
        <v>0</v>
      </c>
      <c r="AA63" s="177">
        <v>6.88</v>
      </c>
      <c r="AB63" s="177">
        <v>0</v>
      </c>
      <c r="AC63" s="177">
        <v>0</v>
      </c>
      <c r="AD63" s="177">
        <v>0</v>
      </c>
      <c r="AE63" s="177">
        <v>24</v>
      </c>
      <c r="AF63" s="177">
        <v>0</v>
      </c>
      <c r="AG63" s="177">
        <v>0</v>
      </c>
      <c r="AH63" s="177">
        <v>0</v>
      </c>
      <c r="AI63" s="177">
        <v>50.63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68.36</v>
      </c>
      <c r="AQ63" s="177">
        <v>9.67</v>
      </c>
      <c r="AR63" s="177">
        <v>20.85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80.040000000000006</v>
      </c>
      <c r="L64" s="177">
        <v>32</v>
      </c>
      <c r="M64" s="177">
        <v>0</v>
      </c>
      <c r="N64" s="177">
        <v>29.02</v>
      </c>
      <c r="O64" s="177">
        <v>48.73</v>
      </c>
      <c r="P64" s="177">
        <v>58.6</v>
      </c>
      <c r="Q64" s="177">
        <v>2.9</v>
      </c>
      <c r="R64" s="177">
        <v>5.03</v>
      </c>
      <c r="S64" s="177">
        <v>3.46</v>
      </c>
      <c r="T64" s="177">
        <v>0</v>
      </c>
      <c r="U64" s="177">
        <v>234.01</v>
      </c>
      <c r="V64" s="177">
        <v>0</v>
      </c>
      <c r="W64" s="177">
        <v>5.03</v>
      </c>
      <c r="X64" s="177">
        <v>18.11</v>
      </c>
      <c r="Y64" s="177">
        <v>0</v>
      </c>
      <c r="Z64">
        <v>0</v>
      </c>
      <c r="AA64" s="177">
        <v>6.88</v>
      </c>
      <c r="AB64" s="177">
        <v>0</v>
      </c>
      <c r="AC64" s="177">
        <v>0</v>
      </c>
      <c r="AD64" s="177">
        <v>0</v>
      </c>
      <c r="AE64" s="177">
        <v>24</v>
      </c>
      <c r="AF64" s="177">
        <v>0</v>
      </c>
      <c r="AG64" s="177">
        <v>0</v>
      </c>
      <c r="AH64" s="177">
        <v>0</v>
      </c>
      <c r="AI64" s="177">
        <v>50.63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68.36</v>
      </c>
      <c r="AQ64" s="177">
        <v>9.67</v>
      </c>
      <c r="AR64" s="177">
        <v>20.85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80.03</v>
      </c>
      <c r="L65" s="177">
        <v>32</v>
      </c>
      <c r="M65" s="177">
        <v>0</v>
      </c>
      <c r="N65" s="177">
        <v>29.02</v>
      </c>
      <c r="O65" s="177">
        <v>48.73</v>
      </c>
      <c r="P65" s="177">
        <v>58.6</v>
      </c>
      <c r="Q65" s="177">
        <v>2.9</v>
      </c>
      <c r="R65" s="177">
        <v>5.03</v>
      </c>
      <c r="S65" s="177">
        <v>3.46</v>
      </c>
      <c r="T65" s="177">
        <v>0</v>
      </c>
      <c r="U65" s="177">
        <v>234.01</v>
      </c>
      <c r="V65" s="177">
        <v>0</v>
      </c>
      <c r="W65" s="177">
        <v>5.0999999999999996</v>
      </c>
      <c r="X65" s="177">
        <v>18.11</v>
      </c>
      <c r="Y65" s="177">
        <v>0</v>
      </c>
      <c r="Z65">
        <v>0</v>
      </c>
      <c r="AA65" s="177">
        <v>6.88</v>
      </c>
      <c r="AB65" s="177">
        <v>0</v>
      </c>
      <c r="AC65" s="177">
        <v>0</v>
      </c>
      <c r="AD65" s="177">
        <v>0</v>
      </c>
      <c r="AE65" s="177">
        <v>24</v>
      </c>
      <c r="AF65" s="177">
        <v>0</v>
      </c>
      <c r="AG65" s="177">
        <v>0</v>
      </c>
      <c r="AH65" s="177">
        <v>0</v>
      </c>
      <c r="AI65" s="177">
        <v>50.63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33.19</v>
      </c>
      <c r="AQ65" s="177">
        <v>9.67</v>
      </c>
      <c r="AR65" s="177">
        <v>20.85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80.03</v>
      </c>
      <c r="L66" s="177">
        <v>32</v>
      </c>
      <c r="M66" s="177">
        <v>0</v>
      </c>
      <c r="N66" s="177">
        <v>29.02</v>
      </c>
      <c r="O66" s="177">
        <v>48.73</v>
      </c>
      <c r="P66" s="177">
        <v>58.6</v>
      </c>
      <c r="Q66" s="177">
        <v>2.9</v>
      </c>
      <c r="R66" s="177">
        <v>5.03</v>
      </c>
      <c r="S66" s="177">
        <v>3.46</v>
      </c>
      <c r="T66" s="177">
        <v>0</v>
      </c>
      <c r="U66" s="177">
        <v>234.01</v>
      </c>
      <c r="V66" s="177">
        <v>0</v>
      </c>
      <c r="W66" s="177">
        <v>5.0999999999999996</v>
      </c>
      <c r="X66" s="177">
        <v>18.11</v>
      </c>
      <c r="Y66" s="177">
        <v>0</v>
      </c>
      <c r="Z66">
        <v>0</v>
      </c>
      <c r="AA66" s="177">
        <v>6.88</v>
      </c>
      <c r="AB66" s="177">
        <v>0</v>
      </c>
      <c r="AC66" s="177">
        <v>0</v>
      </c>
      <c r="AD66" s="177">
        <v>0</v>
      </c>
      <c r="AE66" s="177">
        <v>24</v>
      </c>
      <c r="AF66" s="177">
        <v>0</v>
      </c>
      <c r="AG66" s="177">
        <v>0</v>
      </c>
      <c r="AH66" s="177">
        <v>0</v>
      </c>
      <c r="AI66" s="177">
        <v>50.63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33.19</v>
      </c>
      <c r="AQ66" s="177">
        <v>9.67</v>
      </c>
      <c r="AR66" s="177">
        <v>20.85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80</v>
      </c>
      <c r="L67" s="177">
        <v>32</v>
      </c>
      <c r="M67" s="177">
        <v>0</v>
      </c>
      <c r="N67" s="177">
        <v>29.02</v>
      </c>
      <c r="O67" s="177">
        <v>48.73</v>
      </c>
      <c r="P67" s="177">
        <v>58.6</v>
      </c>
      <c r="Q67" s="177">
        <v>2.9</v>
      </c>
      <c r="R67" s="177">
        <v>5.03</v>
      </c>
      <c r="S67" s="177">
        <v>3.46</v>
      </c>
      <c r="T67" s="177">
        <v>0</v>
      </c>
      <c r="U67" s="177">
        <v>234.01</v>
      </c>
      <c r="V67" s="177">
        <v>0</v>
      </c>
      <c r="W67" s="177">
        <v>5.03</v>
      </c>
      <c r="X67" s="177">
        <v>18.11</v>
      </c>
      <c r="Y67" s="177">
        <v>0</v>
      </c>
      <c r="Z67">
        <v>0</v>
      </c>
      <c r="AA67" s="177">
        <v>6.88</v>
      </c>
      <c r="AB67" s="177">
        <v>0</v>
      </c>
      <c r="AC67" s="177">
        <v>0</v>
      </c>
      <c r="AD67" s="177">
        <v>0</v>
      </c>
      <c r="AE67" s="177">
        <v>24</v>
      </c>
      <c r="AF67" s="177">
        <v>0</v>
      </c>
      <c r="AG67" s="177">
        <v>0</v>
      </c>
      <c r="AH67" s="177">
        <v>0</v>
      </c>
      <c r="AI67" s="177">
        <v>50.63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33.19</v>
      </c>
      <c r="AQ67" s="177">
        <v>9.67</v>
      </c>
      <c r="AR67" s="177">
        <v>20.85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80</v>
      </c>
      <c r="L68" s="177">
        <v>32</v>
      </c>
      <c r="M68" s="177">
        <v>0</v>
      </c>
      <c r="N68" s="177">
        <v>29.02</v>
      </c>
      <c r="O68" s="177">
        <v>48.73</v>
      </c>
      <c r="P68" s="177">
        <v>58.6</v>
      </c>
      <c r="Q68" s="177">
        <v>2.9</v>
      </c>
      <c r="R68" s="177">
        <v>5.03</v>
      </c>
      <c r="S68" s="177">
        <v>3.46</v>
      </c>
      <c r="T68" s="177">
        <v>0</v>
      </c>
      <c r="U68" s="177">
        <v>234.01</v>
      </c>
      <c r="V68" s="177">
        <v>0</v>
      </c>
      <c r="W68" s="177">
        <v>5.03</v>
      </c>
      <c r="X68" s="177">
        <v>18.11</v>
      </c>
      <c r="Y68" s="177">
        <v>0</v>
      </c>
      <c r="Z68">
        <v>0</v>
      </c>
      <c r="AA68" s="177">
        <v>6.88</v>
      </c>
      <c r="AB68" s="177">
        <v>0</v>
      </c>
      <c r="AC68" s="177">
        <v>0</v>
      </c>
      <c r="AD68" s="177">
        <v>0</v>
      </c>
      <c r="AE68" s="177">
        <v>24</v>
      </c>
      <c r="AF68" s="177">
        <v>0</v>
      </c>
      <c r="AG68" s="177">
        <v>0</v>
      </c>
      <c r="AH68" s="177">
        <v>0</v>
      </c>
      <c r="AI68" s="177">
        <v>50.63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33.19</v>
      </c>
      <c r="AQ68" s="177">
        <v>9.67</v>
      </c>
      <c r="AR68" s="177">
        <v>20.85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80</v>
      </c>
      <c r="L69" s="177">
        <v>32</v>
      </c>
      <c r="M69" s="177">
        <v>0</v>
      </c>
      <c r="N69" s="177">
        <v>29.02</v>
      </c>
      <c r="O69" s="177">
        <v>48.73</v>
      </c>
      <c r="P69" s="177">
        <v>58.6</v>
      </c>
      <c r="Q69" s="177">
        <v>2.9</v>
      </c>
      <c r="R69" s="177">
        <v>5.03</v>
      </c>
      <c r="S69" s="177">
        <v>3.46</v>
      </c>
      <c r="T69" s="177">
        <v>0</v>
      </c>
      <c r="U69" s="177">
        <v>234.01</v>
      </c>
      <c r="V69" s="177">
        <v>0</v>
      </c>
      <c r="W69" s="177">
        <v>5.03</v>
      </c>
      <c r="X69" s="177">
        <v>18.11</v>
      </c>
      <c r="Y69" s="177">
        <v>0</v>
      </c>
      <c r="Z69">
        <v>0</v>
      </c>
      <c r="AA69" s="177">
        <v>6.88</v>
      </c>
      <c r="AB69" s="177">
        <v>0</v>
      </c>
      <c r="AC69" s="177">
        <v>0</v>
      </c>
      <c r="AD69" s="177">
        <v>0</v>
      </c>
      <c r="AE69" s="177">
        <v>24</v>
      </c>
      <c r="AF69" s="177">
        <v>0</v>
      </c>
      <c r="AG69" s="177">
        <v>0</v>
      </c>
      <c r="AH69" s="177">
        <v>0</v>
      </c>
      <c r="AI69" s="177">
        <v>50.63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33.19</v>
      </c>
      <c r="AQ69" s="177">
        <v>9.67</v>
      </c>
      <c r="AR69" s="177">
        <v>20.85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80</v>
      </c>
      <c r="L70" s="177">
        <v>32</v>
      </c>
      <c r="M70" s="177">
        <v>0</v>
      </c>
      <c r="N70" s="177">
        <v>29.02</v>
      </c>
      <c r="O70" s="177">
        <v>48.73</v>
      </c>
      <c r="P70" s="177">
        <v>58.6</v>
      </c>
      <c r="Q70" s="177">
        <v>2.9</v>
      </c>
      <c r="R70" s="177">
        <v>5.03</v>
      </c>
      <c r="S70" s="177">
        <v>3.46</v>
      </c>
      <c r="T70" s="177">
        <v>0</v>
      </c>
      <c r="U70" s="177">
        <v>234.01</v>
      </c>
      <c r="V70" s="177">
        <v>0</v>
      </c>
      <c r="W70" s="177">
        <v>5.03</v>
      </c>
      <c r="X70" s="177">
        <v>18.11</v>
      </c>
      <c r="Y70" s="177">
        <v>0</v>
      </c>
      <c r="Z70">
        <v>0</v>
      </c>
      <c r="AA70" s="177">
        <v>6.88</v>
      </c>
      <c r="AB70" s="177">
        <v>0</v>
      </c>
      <c r="AC70" s="177">
        <v>0</v>
      </c>
      <c r="AD70" s="177">
        <v>0</v>
      </c>
      <c r="AE70" s="177">
        <v>24</v>
      </c>
      <c r="AF70" s="177">
        <v>0</v>
      </c>
      <c r="AG70" s="177">
        <v>0</v>
      </c>
      <c r="AH70" s="177">
        <v>0</v>
      </c>
      <c r="AI70" s="177">
        <v>50.63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33.19</v>
      </c>
      <c r="AQ70" s="177">
        <v>9.67</v>
      </c>
      <c r="AR70" s="177">
        <v>20.85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80</v>
      </c>
      <c r="L71" s="177">
        <v>32</v>
      </c>
      <c r="M71" s="177">
        <v>0</v>
      </c>
      <c r="N71" s="177">
        <v>29.02</v>
      </c>
      <c r="O71" s="177">
        <v>48.73</v>
      </c>
      <c r="P71" s="177">
        <v>58.6</v>
      </c>
      <c r="Q71" s="177">
        <v>2.9</v>
      </c>
      <c r="R71" s="177">
        <v>5.03</v>
      </c>
      <c r="S71" s="177">
        <v>3.46</v>
      </c>
      <c r="T71" s="177">
        <v>0</v>
      </c>
      <c r="U71" s="177">
        <v>234.01</v>
      </c>
      <c r="V71" s="177">
        <v>0</v>
      </c>
      <c r="W71" s="177">
        <v>10.46</v>
      </c>
      <c r="X71" s="177">
        <v>35.47</v>
      </c>
      <c r="Y71" s="177">
        <v>0</v>
      </c>
      <c r="Z71">
        <v>0</v>
      </c>
      <c r="AA71" s="177">
        <v>6.88</v>
      </c>
      <c r="AB71" s="177">
        <v>0</v>
      </c>
      <c r="AC71" s="177">
        <v>0</v>
      </c>
      <c r="AD71" s="177">
        <v>0</v>
      </c>
      <c r="AE71" s="177">
        <v>24</v>
      </c>
      <c r="AF71" s="177">
        <v>0</v>
      </c>
      <c r="AG71" s="177">
        <v>0</v>
      </c>
      <c r="AH71" s="177">
        <v>0</v>
      </c>
      <c r="AI71" s="177">
        <v>50.63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33.19</v>
      </c>
      <c r="AQ71" s="177">
        <v>9.67</v>
      </c>
      <c r="AR71" s="177">
        <v>20.85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80</v>
      </c>
      <c r="L72" s="177">
        <v>32</v>
      </c>
      <c r="M72" s="177">
        <v>0</v>
      </c>
      <c r="N72" s="177">
        <v>29.02</v>
      </c>
      <c r="O72" s="177">
        <v>48.73</v>
      </c>
      <c r="P72" s="177">
        <v>58.6</v>
      </c>
      <c r="Q72" s="177">
        <v>2.9</v>
      </c>
      <c r="R72" s="177">
        <v>5.03</v>
      </c>
      <c r="S72" s="177">
        <v>3.46</v>
      </c>
      <c r="T72" s="177">
        <v>0</v>
      </c>
      <c r="U72" s="177">
        <v>234.01</v>
      </c>
      <c r="V72" s="177">
        <v>0</v>
      </c>
      <c r="W72" s="177">
        <v>10.46</v>
      </c>
      <c r="X72" s="177">
        <v>35.47</v>
      </c>
      <c r="Y72" s="177">
        <v>0</v>
      </c>
      <c r="Z72">
        <v>0</v>
      </c>
      <c r="AA72" s="177">
        <v>6.88</v>
      </c>
      <c r="AB72" s="177">
        <v>0</v>
      </c>
      <c r="AC72" s="177">
        <v>0</v>
      </c>
      <c r="AD72" s="177">
        <v>0</v>
      </c>
      <c r="AE72" s="177">
        <v>24</v>
      </c>
      <c r="AF72" s="177">
        <v>0</v>
      </c>
      <c r="AG72" s="177">
        <v>0</v>
      </c>
      <c r="AH72" s="177">
        <v>0</v>
      </c>
      <c r="AI72" s="177">
        <v>50.63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33.19</v>
      </c>
      <c r="AQ72" s="177">
        <v>9.67</v>
      </c>
      <c r="AR72" s="177">
        <v>20.85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80.209999999999994</v>
      </c>
      <c r="L73" s="177">
        <v>30.95</v>
      </c>
      <c r="M73" s="177">
        <v>0</v>
      </c>
      <c r="N73" s="177">
        <v>29.02</v>
      </c>
      <c r="O73" s="177">
        <v>48.73</v>
      </c>
      <c r="P73" s="177">
        <v>58.6</v>
      </c>
      <c r="Q73" s="177">
        <v>2.9</v>
      </c>
      <c r="R73" s="177">
        <v>5.03</v>
      </c>
      <c r="S73" s="177">
        <v>3.46</v>
      </c>
      <c r="T73" s="177">
        <v>0</v>
      </c>
      <c r="U73" s="177">
        <v>234.01</v>
      </c>
      <c r="V73" s="177">
        <v>0</v>
      </c>
      <c r="W73" s="177">
        <v>5.03</v>
      </c>
      <c r="X73" s="177">
        <v>18.11</v>
      </c>
      <c r="Y73" s="177">
        <v>0</v>
      </c>
      <c r="Z73">
        <v>0</v>
      </c>
      <c r="AA73" s="177">
        <v>7</v>
      </c>
      <c r="AB73" s="177">
        <v>0</v>
      </c>
      <c r="AC73" s="177">
        <v>0</v>
      </c>
      <c r="AD73" s="177">
        <v>0</v>
      </c>
      <c r="AE73" s="177">
        <v>24</v>
      </c>
      <c r="AF73" s="177">
        <v>0</v>
      </c>
      <c r="AG73" s="177">
        <v>0</v>
      </c>
      <c r="AH73" s="177">
        <v>0</v>
      </c>
      <c r="AI73" s="177">
        <v>50.63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68.36</v>
      </c>
      <c r="AQ73" s="177">
        <v>9.67</v>
      </c>
      <c r="AR73" s="177">
        <v>18.38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80.23</v>
      </c>
      <c r="L74" s="177">
        <v>30.95</v>
      </c>
      <c r="M74" s="177">
        <v>0</v>
      </c>
      <c r="N74" s="177">
        <v>29.02</v>
      </c>
      <c r="O74" s="177">
        <v>48.73</v>
      </c>
      <c r="P74" s="177">
        <v>58.6</v>
      </c>
      <c r="Q74" s="177">
        <v>2.9</v>
      </c>
      <c r="R74" s="177">
        <v>5.03</v>
      </c>
      <c r="S74" s="177">
        <v>3.46</v>
      </c>
      <c r="T74" s="177">
        <v>0</v>
      </c>
      <c r="U74" s="177">
        <v>234.01</v>
      </c>
      <c r="V74" s="177">
        <v>0</v>
      </c>
      <c r="W74" s="177">
        <v>5.03</v>
      </c>
      <c r="X74" s="177">
        <v>18.11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24</v>
      </c>
      <c r="AF74" s="177">
        <v>0</v>
      </c>
      <c r="AG74" s="177">
        <v>0</v>
      </c>
      <c r="AH74" s="177">
        <v>0</v>
      </c>
      <c r="AI74" s="177">
        <v>50.63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68.36</v>
      </c>
      <c r="AQ74" s="177">
        <v>9.67</v>
      </c>
      <c r="AR74" s="177">
        <v>10.36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80.209999999999994</v>
      </c>
      <c r="L75" s="177">
        <v>31.4</v>
      </c>
      <c r="M75" s="177">
        <v>0</v>
      </c>
      <c r="N75" s="177">
        <v>29.02</v>
      </c>
      <c r="O75" s="177">
        <v>48.73</v>
      </c>
      <c r="P75" s="177">
        <v>58.6</v>
      </c>
      <c r="Q75" s="177">
        <v>2.9</v>
      </c>
      <c r="R75" s="177">
        <v>5.03</v>
      </c>
      <c r="S75" s="177">
        <v>3.46</v>
      </c>
      <c r="T75" s="177">
        <v>0</v>
      </c>
      <c r="U75" s="177">
        <v>234.01</v>
      </c>
      <c r="V75" s="177">
        <v>0</v>
      </c>
      <c r="W75" s="177">
        <v>5.03</v>
      </c>
      <c r="X75" s="177">
        <v>18.11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24</v>
      </c>
      <c r="AF75" s="177">
        <v>0</v>
      </c>
      <c r="AG75" s="177">
        <v>0</v>
      </c>
      <c r="AH75" s="177">
        <v>0</v>
      </c>
      <c r="AI75" s="177">
        <v>50.63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68.36</v>
      </c>
      <c r="AQ75" s="177">
        <v>9.67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80.23</v>
      </c>
      <c r="L76" s="177">
        <v>31.39</v>
      </c>
      <c r="M76" s="177">
        <v>0</v>
      </c>
      <c r="N76" s="177">
        <v>29.02</v>
      </c>
      <c r="O76" s="177">
        <v>48.73</v>
      </c>
      <c r="P76" s="177">
        <v>58.6</v>
      </c>
      <c r="Q76" s="177">
        <v>2.9</v>
      </c>
      <c r="R76" s="177">
        <v>5.03</v>
      </c>
      <c r="S76" s="177">
        <v>3.46</v>
      </c>
      <c r="T76" s="177">
        <v>0</v>
      </c>
      <c r="U76" s="177">
        <v>234.01</v>
      </c>
      <c r="V76" s="177">
        <v>0</v>
      </c>
      <c r="W76" s="177">
        <v>5.03</v>
      </c>
      <c r="X76" s="177">
        <v>18.11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24</v>
      </c>
      <c r="AF76" s="177">
        <v>0</v>
      </c>
      <c r="AG76" s="177">
        <v>0</v>
      </c>
      <c r="AH76" s="177">
        <v>0</v>
      </c>
      <c r="AI76" s="177">
        <v>50.63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68.36</v>
      </c>
      <c r="AQ76" s="177">
        <v>9.67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80.2</v>
      </c>
      <c r="L77" s="177">
        <v>31.36</v>
      </c>
      <c r="M77" s="177">
        <v>0</v>
      </c>
      <c r="N77" s="177">
        <v>29.02</v>
      </c>
      <c r="O77" s="177">
        <v>48.73</v>
      </c>
      <c r="P77" s="177">
        <v>58.6</v>
      </c>
      <c r="Q77" s="177">
        <v>1.94</v>
      </c>
      <c r="R77" s="177">
        <v>5.03</v>
      </c>
      <c r="S77" s="177">
        <v>3</v>
      </c>
      <c r="T77" s="177">
        <v>0</v>
      </c>
      <c r="U77" s="177">
        <v>234.01</v>
      </c>
      <c r="V77" s="177">
        <v>4.29</v>
      </c>
      <c r="W77" s="177">
        <v>10.199999999999999</v>
      </c>
      <c r="X77" s="177">
        <v>34.15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24</v>
      </c>
      <c r="AF77" s="177">
        <v>0</v>
      </c>
      <c r="AG77" s="177">
        <v>0</v>
      </c>
      <c r="AH77" s="177">
        <v>0</v>
      </c>
      <c r="AI77" s="177">
        <v>50.63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68.36</v>
      </c>
      <c r="AQ77" s="177">
        <v>9.67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77.959999999999994</v>
      </c>
      <c r="L78" s="177">
        <v>31.25</v>
      </c>
      <c r="M78" s="177">
        <v>0</v>
      </c>
      <c r="N78" s="177">
        <v>29.02</v>
      </c>
      <c r="O78" s="177">
        <v>48.73</v>
      </c>
      <c r="P78" s="177">
        <v>58.6</v>
      </c>
      <c r="Q78" s="177">
        <v>1.94</v>
      </c>
      <c r="R78" s="177">
        <v>5.03</v>
      </c>
      <c r="S78" s="177">
        <v>3</v>
      </c>
      <c r="T78" s="177">
        <v>0</v>
      </c>
      <c r="U78" s="177">
        <v>234.01</v>
      </c>
      <c r="V78" s="177">
        <v>4.5199999999999996</v>
      </c>
      <c r="W78" s="177">
        <v>10.46</v>
      </c>
      <c r="X78" s="177">
        <v>35.47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24</v>
      </c>
      <c r="AF78" s="177">
        <v>0</v>
      </c>
      <c r="AG78" s="177">
        <v>0</v>
      </c>
      <c r="AH78" s="177">
        <v>0</v>
      </c>
      <c r="AI78" s="177">
        <v>50.63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68.36</v>
      </c>
      <c r="AQ78" s="177">
        <v>9.67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80</v>
      </c>
      <c r="L79" s="177">
        <v>32</v>
      </c>
      <c r="M79" s="177">
        <v>0</v>
      </c>
      <c r="N79" s="177">
        <v>29.02</v>
      </c>
      <c r="O79" s="177">
        <v>48.73</v>
      </c>
      <c r="P79" s="177">
        <v>58.6</v>
      </c>
      <c r="Q79" s="177">
        <v>2.77</v>
      </c>
      <c r="R79" s="177">
        <v>5.03</v>
      </c>
      <c r="S79" s="177">
        <v>3.33</v>
      </c>
      <c r="T79" s="177">
        <v>0</v>
      </c>
      <c r="U79" s="177">
        <v>234.01</v>
      </c>
      <c r="V79" s="177">
        <v>4.5199999999999996</v>
      </c>
      <c r="W79" s="177">
        <v>10.53</v>
      </c>
      <c r="X79" s="177">
        <v>35.47</v>
      </c>
      <c r="Y79" s="177">
        <v>0</v>
      </c>
      <c r="Z79">
        <v>0</v>
      </c>
      <c r="AA79" s="177">
        <v>7</v>
      </c>
      <c r="AB79" s="177">
        <v>0</v>
      </c>
      <c r="AC79" s="177">
        <v>0</v>
      </c>
      <c r="AD79" s="177">
        <v>0</v>
      </c>
      <c r="AE79" s="177">
        <v>24</v>
      </c>
      <c r="AF79" s="177">
        <v>0</v>
      </c>
      <c r="AG79" s="177">
        <v>0</v>
      </c>
      <c r="AH79" s="177">
        <v>0</v>
      </c>
      <c r="AI79" s="177">
        <v>50.63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68.36</v>
      </c>
      <c r="AQ79" s="177">
        <v>9.67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80</v>
      </c>
      <c r="L80" s="177">
        <v>31.94</v>
      </c>
      <c r="M80" s="177">
        <v>0</v>
      </c>
      <c r="N80" s="177">
        <v>29.02</v>
      </c>
      <c r="O80" s="177">
        <v>48.73</v>
      </c>
      <c r="P80" s="177">
        <v>58.6</v>
      </c>
      <c r="Q80" s="177">
        <v>1.94</v>
      </c>
      <c r="R80" s="177">
        <v>10.050000000000001</v>
      </c>
      <c r="S80" s="177">
        <v>3</v>
      </c>
      <c r="T80" s="177">
        <v>0</v>
      </c>
      <c r="U80" s="177">
        <v>234.01</v>
      </c>
      <c r="V80" s="177">
        <v>4.5199999999999996</v>
      </c>
      <c r="W80" s="177">
        <v>10.53</v>
      </c>
      <c r="X80" s="177">
        <v>35.47</v>
      </c>
      <c r="Y80" s="177">
        <v>0</v>
      </c>
      <c r="Z80">
        <v>0</v>
      </c>
      <c r="AA80" s="177">
        <v>7</v>
      </c>
      <c r="AB80" s="177">
        <v>0</v>
      </c>
      <c r="AC80" s="177">
        <v>0</v>
      </c>
      <c r="AD80" s="177">
        <v>0</v>
      </c>
      <c r="AE80" s="177">
        <v>24</v>
      </c>
      <c r="AF80" s="177">
        <v>0</v>
      </c>
      <c r="AG80" s="177">
        <v>0</v>
      </c>
      <c r="AH80" s="177">
        <v>0</v>
      </c>
      <c r="AI80" s="177">
        <v>50.63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68.36</v>
      </c>
      <c r="AQ80" s="177">
        <v>22.16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77.37</v>
      </c>
      <c r="L81" s="177">
        <v>31.94</v>
      </c>
      <c r="M81" s="177">
        <v>0</v>
      </c>
      <c r="N81" s="177">
        <v>29.02</v>
      </c>
      <c r="O81" s="177">
        <v>48.73</v>
      </c>
      <c r="P81" s="177">
        <v>58.6</v>
      </c>
      <c r="Q81" s="177">
        <v>1.94</v>
      </c>
      <c r="R81" s="177">
        <v>10.42</v>
      </c>
      <c r="S81" s="177">
        <v>2.9</v>
      </c>
      <c r="T81" s="177">
        <v>0</v>
      </c>
      <c r="U81" s="177">
        <v>234.01</v>
      </c>
      <c r="V81" s="177">
        <v>4.5199999999999996</v>
      </c>
      <c r="W81" s="177">
        <v>10.53</v>
      </c>
      <c r="X81" s="177">
        <v>35.47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24</v>
      </c>
      <c r="AF81" s="177">
        <v>0</v>
      </c>
      <c r="AG81" s="177">
        <v>0</v>
      </c>
      <c r="AH81" s="177">
        <v>0</v>
      </c>
      <c r="AI81" s="177">
        <v>50.63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68.36</v>
      </c>
      <c r="AQ81" s="177">
        <v>22.16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77.37</v>
      </c>
      <c r="L82" s="177">
        <v>31.94</v>
      </c>
      <c r="M82" s="177">
        <v>0</v>
      </c>
      <c r="N82" s="177">
        <v>29.02</v>
      </c>
      <c r="O82" s="177">
        <v>48.73</v>
      </c>
      <c r="P82" s="177">
        <v>58.6</v>
      </c>
      <c r="Q82" s="177">
        <v>1.94</v>
      </c>
      <c r="R82" s="177">
        <v>10.42</v>
      </c>
      <c r="S82" s="177">
        <v>2.9</v>
      </c>
      <c r="T82" s="177">
        <v>0</v>
      </c>
      <c r="U82" s="177">
        <v>234.01</v>
      </c>
      <c r="V82" s="177">
        <v>4.5199999999999996</v>
      </c>
      <c r="W82" s="177">
        <v>10.53</v>
      </c>
      <c r="X82" s="177">
        <v>35.47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24</v>
      </c>
      <c r="AF82" s="177">
        <v>0</v>
      </c>
      <c r="AG82" s="177">
        <v>0</v>
      </c>
      <c r="AH82" s="177">
        <v>0</v>
      </c>
      <c r="AI82" s="177">
        <v>50.63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68.36</v>
      </c>
      <c r="AQ82" s="177">
        <v>22.16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77.37</v>
      </c>
      <c r="L83" s="177">
        <v>31.94</v>
      </c>
      <c r="M83" s="177">
        <v>0</v>
      </c>
      <c r="N83" s="177">
        <v>29.02</v>
      </c>
      <c r="O83" s="177">
        <v>48.73</v>
      </c>
      <c r="P83" s="177">
        <v>51.41</v>
      </c>
      <c r="Q83" s="177">
        <v>1.94</v>
      </c>
      <c r="R83" s="177">
        <v>10.42</v>
      </c>
      <c r="S83" s="177">
        <v>2.9</v>
      </c>
      <c r="T83" s="177">
        <v>0</v>
      </c>
      <c r="U83" s="177">
        <v>236.72</v>
      </c>
      <c r="V83" s="177">
        <v>4.5199999999999996</v>
      </c>
      <c r="W83" s="177">
        <v>10.53</v>
      </c>
      <c r="X83" s="177">
        <v>35.47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24</v>
      </c>
      <c r="AF83" s="177">
        <v>0</v>
      </c>
      <c r="AG83" s="177">
        <v>0</v>
      </c>
      <c r="AH83" s="177">
        <v>0</v>
      </c>
      <c r="AI83" s="177">
        <v>50.63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68.36</v>
      </c>
      <c r="AQ83" s="177">
        <v>22.16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77.37</v>
      </c>
      <c r="L84" s="177">
        <v>63.09</v>
      </c>
      <c r="M84" s="177">
        <v>0</v>
      </c>
      <c r="N84" s="177">
        <v>29.02</v>
      </c>
      <c r="O84" s="177">
        <v>48.73</v>
      </c>
      <c r="P84" s="177">
        <v>51.4</v>
      </c>
      <c r="Q84" s="177">
        <v>1.94</v>
      </c>
      <c r="R84" s="177">
        <v>10.42</v>
      </c>
      <c r="S84" s="177">
        <v>2.9</v>
      </c>
      <c r="T84" s="177">
        <v>0</v>
      </c>
      <c r="U84" s="177">
        <v>237.06</v>
      </c>
      <c r="V84" s="177">
        <v>4.5199999999999996</v>
      </c>
      <c r="W84" s="177">
        <v>10.53</v>
      </c>
      <c r="X84" s="177">
        <v>35.47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24</v>
      </c>
      <c r="AF84" s="177">
        <v>0</v>
      </c>
      <c r="AG84" s="177">
        <v>0</v>
      </c>
      <c r="AH84" s="177">
        <v>0</v>
      </c>
      <c r="AI84" s="177">
        <v>50.63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68.36</v>
      </c>
      <c r="AQ84" s="177">
        <v>22.16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77.38</v>
      </c>
      <c r="L85" s="177">
        <v>63.09</v>
      </c>
      <c r="M85" s="177">
        <v>0</v>
      </c>
      <c r="N85" s="177">
        <v>29.02</v>
      </c>
      <c r="O85" s="177">
        <v>48.73</v>
      </c>
      <c r="P85" s="177">
        <v>51.41</v>
      </c>
      <c r="Q85" s="177">
        <v>1.94</v>
      </c>
      <c r="R85" s="177">
        <v>10.42</v>
      </c>
      <c r="S85" s="177">
        <v>2.9</v>
      </c>
      <c r="T85" s="177">
        <v>0</v>
      </c>
      <c r="U85" s="177">
        <v>237.06</v>
      </c>
      <c r="V85" s="177">
        <v>4.5199999999999996</v>
      </c>
      <c r="W85" s="177">
        <v>10.53</v>
      </c>
      <c r="X85" s="177">
        <v>35.47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24</v>
      </c>
      <c r="AF85" s="177">
        <v>0</v>
      </c>
      <c r="AG85" s="177">
        <v>0</v>
      </c>
      <c r="AH85" s="177">
        <v>0</v>
      </c>
      <c r="AI85" s="177">
        <v>50.63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68.36</v>
      </c>
      <c r="AQ85" s="177">
        <v>22.16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77.37</v>
      </c>
      <c r="L86" s="177">
        <v>63.09</v>
      </c>
      <c r="M86" s="177">
        <v>0</v>
      </c>
      <c r="N86" s="177">
        <v>29.02</v>
      </c>
      <c r="O86" s="177">
        <v>48.73</v>
      </c>
      <c r="P86" s="177">
        <v>51.41</v>
      </c>
      <c r="Q86" s="177">
        <v>1.93</v>
      </c>
      <c r="R86" s="177">
        <v>10.42</v>
      </c>
      <c r="S86" s="177">
        <v>2.9</v>
      </c>
      <c r="T86" s="177">
        <v>0</v>
      </c>
      <c r="U86" s="177">
        <v>237.06</v>
      </c>
      <c r="V86" s="177">
        <v>4.5199999999999996</v>
      </c>
      <c r="W86" s="177">
        <v>10.53</v>
      </c>
      <c r="X86" s="177">
        <v>35.47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24</v>
      </c>
      <c r="AF86" s="177">
        <v>0</v>
      </c>
      <c r="AG86" s="177">
        <v>0</v>
      </c>
      <c r="AH86" s="177">
        <v>0</v>
      </c>
      <c r="AI86" s="177">
        <v>48.46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68.36</v>
      </c>
      <c r="AQ86" s="177">
        <v>22.16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156.9</v>
      </c>
      <c r="L87" s="177">
        <v>63.09</v>
      </c>
      <c r="M87" s="177">
        <v>0</v>
      </c>
      <c r="N87" s="177">
        <v>29.02</v>
      </c>
      <c r="O87" s="177">
        <v>48.73</v>
      </c>
      <c r="P87" s="177">
        <v>51.41</v>
      </c>
      <c r="Q87" s="177">
        <v>5.05</v>
      </c>
      <c r="R87" s="177">
        <v>10.42</v>
      </c>
      <c r="S87" s="177">
        <v>6.49</v>
      </c>
      <c r="T87" s="177">
        <v>0</v>
      </c>
      <c r="U87" s="177">
        <v>237.06</v>
      </c>
      <c r="V87" s="177">
        <v>4.5199999999999996</v>
      </c>
      <c r="W87" s="177">
        <v>10.53</v>
      </c>
      <c r="X87" s="177">
        <v>35.47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24</v>
      </c>
      <c r="AF87" s="177">
        <v>0</v>
      </c>
      <c r="AG87" s="177">
        <v>0</v>
      </c>
      <c r="AH87" s="177">
        <v>0</v>
      </c>
      <c r="AI87" s="177">
        <v>60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68.36</v>
      </c>
      <c r="AQ87" s="177">
        <v>22.16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159.62</v>
      </c>
      <c r="L88" s="177">
        <v>63.09</v>
      </c>
      <c r="M88" s="177">
        <v>0</v>
      </c>
      <c r="N88" s="177">
        <v>29.02</v>
      </c>
      <c r="O88" s="177">
        <v>48.73</v>
      </c>
      <c r="P88" s="177">
        <v>51.41</v>
      </c>
      <c r="Q88" s="177">
        <v>5.05</v>
      </c>
      <c r="R88" s="177">
        <v>10.42</v>
      </c>
      <c r="S88" s="177">
        <v>6.49</v>
      </c>
      <c r="T88" s="177">
        <v>0</v>
      </c>
      <c r="U88" s="177">
        <v>237.06</v>
      </c>
      <c r="V88" s="177">
        <v>4.5199999999999996</v>
      </c>
      <c r="W88" s="177">
        <v>10.53</v>
      </c>
      <c r="X88" s="177">
        <v>35.47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24</v>
      </c>
      <c r="AF88" s="177">
        <v>0</v>
      </c>
      <c r="AG88" s="177">
        <v>0</v>
      </c>
      <c r="AH88" s="177">
        <v>0</v>
      </c>
      <c r="AI88" s="177">
        <v>60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68.36</v>
      </c>
      <c r="AQ88" s="177">
        <v>22.16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159.62</v>
      </c>
      <c r="L89" s="177">
        <v>63.09</v>
      </c>
      <c r="M89" s="177">
        <v>0</v>
      </c>
      <c r="N89" s="177">
        <v>29.02</v>
      </c>
      <c r="O89" s="177">
        <v>48.73</v>
      </c>
      <c r="P89" s="177">
        <v>51.41</v>
      </c>
      <c r="Q89" s="177">
        <v>5.05</v>
      </c>
      <c r="R89" s="177">
        <v>10.42</v>
      </c>
      <c r="S89" s="177">
        <v>6.49</v>
      </c>
      <c r="T89" s="177">
        <v>0</v>
      </c>
      <c r="U89" s="177">
        <v>246.56</v>
      </c>
      <c r="V89" s="177">
        <v>4.5199999999999996</v>
      </c>
      <c r="W89" s="177">
        <v>10.53</v>
      </c>
      <c r="X89" s="177">
        <v>35.47</v>
      </c>
      <c r="Y89" s="177">
        <v>0</v>
      </c>
      <c r="Z89">
        <v>0</v>
      </c>
      <c r="AA89" s="177">
        <v>7</v>
      </c>
      <c r="AB89" s="177">
        <v>0</v>
      </c>
      <c r="AC89" s="177">
        <v>0</v>
      </c>
      <c r="AD89" s="177">
        <v>0</v>
      </c>
      <c r="AE89" s="177">
        <v>24</v>
      </c>
      <c r="AF89" s="177">
        <v>0</v>
      </c>
      <c r="AG89" s="177">
        <v>0</v>
      </c>
      <c r="AH89" s="177">
        <v>0</v>
      </c>
      <c r="AI89" s="177">
        <v>60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68.36</v>
      </c>
      <c r="AQ89" s="177">
        <v>22.16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159.62</v>
      </c>
      <c r="L90" s="177">
        <v>63.09</v>
      </c>
      <c r="M90" s="177">
        <v>0</v>
      </c>
      <c r="N90" s="177">
        <v>29.02</v>
      </c>
      <c r="O90" s="177">
        <v>48.73</v>
      </c>
      <c r="P90" s="177">
        <v>51.4</v>
      </c>
      <c r="Q90" s="177">
        <v>5.05</v>
      </c>
      <c r="R90" s="177">
        <v>10.42</v>
      </c>
      <c r="S90" s="177">
        <v>6.49</v>
      </c>
      <c r="T90" s="177">
        <v>0</v>
      </c>
      <c r="U90" s="177">
        <v>258.07</v>
      </c>
      <c r="V90" s="177">
        <v>4.5199999999999996</v>
      </c>
      <c r="W90" s="177">
        <v>10.53</v>
      </c>
      <c r="X90" s="177">
        <v>35.47</v>
      </c>
      <c r="Y90" s="177">
        <v>0</v>
      </c>
      <c r="Z90">
        <v>0</v>
      </c>
      <c r="AA90" s="177">
        <v>7</v>
      </c>
      <c r="AB90" s="177">
        <v>0</v>
      </c>
      <c r="AC90" s="177">
        <v>0</v>
      </c>
      <c r="AD90" s="177">
        <v>0</v>
      </c>
      <c r="AE90" s="177">
        <v>24</v>
      </c>
      <c r="AF90" s="177">
        <v>0</v>
      </c>
      <c r="AG90" s="177">
        <v>0</v>
      </c>
      <c r="AH90" s="177">
        <v>0</v>
      </c>
      <c r="AI90" s="177">
        <v>60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68.36</v>
      </c>
      <c r="AQ90" s="177">
        <v>22.16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159.62</v>
      </c>
      <c r="L91" s="177">
        <v>63.09</v>
      </c>
      <c r="M91" s="177">
        <v>0</v>
      </c>
      <c r="N91" s="177">
        <v>29.02</v>
      </c>
      <c r="O91" s="177">
        <v>48.73</v>
      </c>
      <c r="P91" s="177">
        <v>51.41</v>
      </c>
      <c r="Q91" s="177">
        <v>5.05</v>
      </c>
      <c r="R91" s="177">
        <v>10.42</v>
      </c>
      <c r="S91" s="177">
        <v>6.49</v>
      </c>
      <c r="T91" s="177">
        <v>0</v>
      </c>
      <c r="U91" s="177">
        <v>266.93</v>
      </c>
      <c r="V91" s="177">
        <v>4.5199999999999996</v>
      </c>
      <c r="W91" s="177">
        <v>10.53</v>
      </c>
      <c r="X91" s="177">
        <v>35.47</v>
      </c>
      <c r="Y91" s="177">
        <v>0</v>
      </c>
      <c r="Z91">
        <v>0</v>
      </c>
      <c r="AA91" s="177">
        <v>7</v>
      </c>
      <c r="AB91" s="177">
        <v>0</v>
      </c>
      <c r="AC91" s="177">
        <v>0</v>
      </c>
      <c r="AD91" s="177">
        <v>0</v>
      </c>
      <c r="AE91" s="177">
        <v>24</v>
      </c>
      <c r="AF91" s="177">
        <v>0</v>
      </c>
      <c r="AG91" s="177">
        <v>0</v>
      </c>
      <c r="AH91" s="177">
        <v>0</v>
      </c>
      <c r="AI91" s="177">
        <v>60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68.36</v>
      </c>
      <c r="AQ91" s="177">
        <v>22.16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159.62</v>
      </c>
      <c r="L92" s="177">
        <v>63.09</v>
      </c>
      <c r="M92" s="177">
        <v>0</v>
      </c>
      <c r="N92" s="177">
        <v>29.02</v>
      </c>
      <c r="O92" s="177">
        <v>48.73</v>
      </c>
      <c r="P92" s="177">
        <v>51.41</v>
      </c>
      <c r="Q92" s="177">
        <v>5.05</v>
      </c>
      <c r="R92" s="177">
        <v>10.42</v>
      </c>
      <c r="S92" s="177">
        <v>6.49</v>
      </c>
      <c r="T92" s="177">
        <v>0</v>
      </c>
      <c r="U92" s="177">
        <v>270.72000000000003</v>
      </c>
      <c r="V92" s="177">
        <v>4.5199999999999996</v>
      </c>
      <c r="W92" s="177">
        <v>10.53</v>
      </c>
      <c r="X92" s="177">
        <v>35.47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24</v>
      </c>
      <c r="AF92" s="177">
        <v>0</v>
      </c>
      <c r="AG92" s="177">
        <v>0</v>
      </c>
      <c r="AH92" s="177">
        <v>0</v>
      </c>
      <c r="AI92" s="177">
        <v>60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68.36</v>
      </c>
      <c r="AQ92" s="177">
        <v>22.16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159.62</v>
      </c>
      <c r="L93" s="177">
        <v>63.09</v>
      </c>
      <c r="M93" s="177">
        <v>0</v>
      </c>
      <c r="N93" s="177">
        <v>29.02</v>
      </c>
      <c r="O93" s="177">
        <v>48.73</v>
      </c>
      <c r="P93" s="177">
        <v>51.41</v>
      </c>
      <c r="Q93" s="177">
        <v>5.05</v>
      </c>
      <c r="R93" s="177">
        <v>10.42</v>
      </c>
      <c r="S93" s="177">
        <v>6.49</v>
      </c>
      <c r="T93" s="177">
        <v>0</v>
      </c>
      <c r="U93" s="177">
        <v>274.52</v>
      </c>
      <c r="V93" s="177">
        <v>4.5199999999999996</v>
      </c>
      <c r="W93" s="177">
        <v>10.53</v>
      </c>
      <c r="X93" s="177">
        <v>35.47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24</v>
      </c>
      <c r="AF93" s="177">
        <v>0</v>
      </c>
      <c r="AG93" s="177">
        <v>0</v>
      </c>
      <c r="AH93" s="177">
        <v>0</v>
      </c>
      <c r="AI93" s="177">
        <v>60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68.36</v>
      </c>
      <c r="AQ93" s="177">
        <v>22.16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159.62</v>
      </c>
      <c r="L94" s="177">
        <v>63.09</v>
      </c>
      <c r="M94" s="177">
        <v>0</v>
      </c>
      <c r="N94" s="177">
        <v>29.02</v>
      </c>
      <c r="O94" s="177">
        <v>48.73</v>
      </c>
      <c r="P94" s="177">
        <v>51.41</v>
      </c>
      <c r="Q94" s="177">
        <v>5.05</v>
      </c>
      <c r="R94" s="177">
        <v>10.42</v>
      </c>
      <c r="S94" s="177">
        <v>6.49</v>
      </c>
      <c r="T94" s="177">
        <v>0</v>
      </c>
      <c r="U94" s="177">
        <v>278.32</v>
      </c>
      <c r="V94" s="177">
        <v>4.5199999999999996</v>
      </c>
      <c r="W94" s="177">
        <v>10.53</v>
      </c>
      <c r="X94" s="177">
        <v>35.47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24</v>
      </c>
      <c r="AF94" s="177">
        <v>0</v>
      </c>
      <c r="AG94" s="177">
        <v>0</v>
      </c>
      <c r="AH94" s="177">
        <v>0</v>
      </c>
      <c r="AI94" s="177">
        <v>60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68.36</v>
      </c>
      <c r="AQ94" s="177">
        <v>22.16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159.62</v>
      </c>
      <c r="L95" s="177">
        <v>63.09</v>
      </c>
      <c r="M95" s="177">
        <v>0</v>
      </c>
      <c r="N95" s="177">
        <v>29.02</v>
      </c>
      <c r="O95" s="177">
        <v>48.73</v>
      </c>
      <c r="P95" s="177">
        <v>55.36</v>
      </c>
      <c r="Q95" s="177">
        <v>5.05</v>
      </c>
      <c r="R95" s="177">
        <v>10.42</v>
      </c>
      <c r="S95" s="177">
        <v>6.49</v>
      </c>
      <c r="T95" s="177">
        <v>0</v>
      </c>
      <c r="U95" s="177">
        <v>282.25</v>
      </c>
      <c r="V95" s="177">
        <v>4.5199999999999996</v>
      </c>
      <c r="W95" s="177">
        <v>10.53</v>
      </c>
      <c r="X95" s="177">
        <v>35.47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24</v>
      </c>
      <c r="AF95" s="177">
        <v>0</v>
      </c>
      <c r="AG95" s="177">
        <v>0</v>
      </c>
      <c r="AH95" s="177">
        <v>0</v>
      </c>
      <c r="AI95" s="177">
        <v>60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68.36</v>
      </c>
      <c r="AQ95" s="177">
        <v>22.16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159.62</v>
      </c>
      <c r="L96" s="177">
        <v>63.09</v>
      </c>
      <c r="M96" s="177">
        <v>0</v>
      </c>
      <c r="N96" s="177">
        <v>29.02</v>
      </c>
      <c r="O96" s="177">
        <v>48.73</v>
      </c>
      <c r="P96" s="177">
        <v>55.36</v>
      </c>
      <c r="Q96" s="177">
        <v>5.05</v>
      </c>
      <c r="R96" s="177">
        <v>10.42</v>
      </c>
      <c r="S96" s="177">
        <v>6.49</v>
      </c>
      <c r="T96" s="177">
        <v>0</v>
      </c>
      <c r="U96" s="177">
        <v>282.83</v>
      </c>
      <c r="V96" s="177">
        <v>4.5199999999999996</v>
      </c>
      <c r="W96" s="177">
        <v>10.53</v>
      </c>
      <c r="X96" s="177">
        <v>35.47</v>
      </c>
      <c r="Y96" s="177">
        <v>0</v>
      </c>
      <c r="Z96">
        <v>0</v>
      </c>
      <c r="AA96" s="177">
        <v>7</v>
      </c>
      <c r="AB96" s="177">
        <v>0</v>
      </c>
      <c r="AC96" s="177">
        <v>0</v>
      </c>
      <c r="AD96" s="177">
        <v>0</v>
      </c>
      <c r="AE96" s="177">
        <v>24</v>
      </c>
      <c r="AF96" s="177">
        <v>0</v>
      </c>
      <c r="AG96" s="177">
        <v>0</v>
      </c>
      <c r="AH96" s="177">
        <v>0</v>
      </c>
      <c r="AI96" s="177">
        <v>60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68.36</v>
      </c>
      <c r="AQ96" s="177">
        <v>22.16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159.62</v>
      </c>
      <c r="L97" s="177">
        <v>63.09</v>
      </c>
      <c r="M97" s="177">
        <v>0</v>
      </c>
      <c r="N97" s="177">
        <v>29.02</v>
      </c>
      <c r="O97" s="177">
        <v>48.73</v>
      </c>
      <c r="P97" s="177">
        <v>55.36</v>
      </c>
      <c r="Q97" s="177">
        <v>5.05</v>
      </c>
      <c r="R97" s="177">
        <v>10.42</v>
      </c>
      <c r="S97" s="177">
        <v>3.57</v>
      </c>
      <c r="T97" s="177">
        <v>0</v>
      </c>
      <c r="U97" s="177">
        <v>282.83</v>
      </c>
      <c r="V97" s="177">
        <v>4.5199999999999996</v>
      </c>
      <c r="W97" s="177">
        <v>10.53</v>
      </c>
      <c r="X97" s="177">
        <v>35.47</v>
      </c>
      <c r="Y97" s="177">
        <v>0</v>
      </c>
      <c r="Z97">
        <v>0</v>
      </c>
      <c r="AA97" s="177">
        <v>7</v>
      </c>
      <c r="AB97" s="177">
        <v>0</v>
      </c>
      <c r="AC97" s="177">
        <v>0</v>
      </c>
      <c r="AD97" s="177">
        <v>0</v>
      </c>
      <c r="AE97" s="177">
        <v>24</v>
      </c>
      <c r="AF97" s="177">
        <v>0</v>
      </c>
      <c r="AG97" s="177">
        <v>0</v>
      </c>
      <c r="AH97" s="177">
        <v>0</v>
      </c>
      <c r="AI97" s="177">
        <v>60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68.36</v>
      </c>
      <c r="AQ97" s="177">
        <v>22.16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159.62</v>
      </c>
      <c r="L98" s="177">
        <v>63.09</v>
      </c>
      <c r="M98" s="177">
        <v>0</v>
      </c>
      <c r="N98" s="177">
        <v>29.02</v>
      </c>
      <c r="O98" s="177">
        <v>48.73</v>
      </c>
      <c r="P98" s="177">
        <v>55.72</v>
      </c>
      <c r="Q98" s="177">
        <v>5.05</v>
      </c>
      <c r="R98" s="177">
        <v>10.42</v>
      </c>
      <c r="S98" s="177">
        <v>3.57</v>
      </c>
      <c r="T98" s="177">
        <v>0</v>
      </c>
      <c r="U98" s="177">
        <v>282.83</v>
      </c>
      <c r="V98" s="177">
        <v>4.5199999999999996</v>
      </c>
      <c r="W98" s="177">
        <v>10.53</v>
      </c>
      <c r="X98" s="177">
        <v>35.47</v>
      </c>
      <c r="Y98" s="177">
        <v>0</v>
      </c>
      <c r="Z98">
        <v>0</v>
      </c>
      <c r="AA98" s="177">
        <v>7</v>
      </c>
      <c r="AB98" s="177">
        <v>0</v>
      </c>
      <c r="AC98" s="177">
        <v>0</v>
      </c>
      <c r="AD98" s="177">
        <v>0</v>
      </c>
      <c r="AE98" s="177">
        <v>24</v>
      </c>
      <c r="AF98" s="177">
        <v>0</v>
      </c>
      <c r="AG98" s="177">
        <v>0</v>
      </c>
      <c r="AH98" s="177">
        <v>0</v>
      </c>
      <c r="AI98" s="177">
        <v>60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68.36</v>
      </c>
      <c r="AQ98" s="177">
        <v>22.16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2.586990000000001</v>
      </c>
      <c r="L99">
        <f t="shared" si="0"/>
        <v>1.0854375000000005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1.4699249999999999</v>
      </c>
      <c r="Q99">
        <f t="shared" si="0"/>
        <v>8.2135000000000083E-2</v>
      </c>
      <c r="R99">
        <f t="shared" si="0"/>
        <v>0.18704999999999963</v>
      </c>
      <c r="S99">
        <f t="shared" si="0"/>
        <v>0.10600249999999987</v>
      </c>
      <c r="T99">
        <f t="shared" si="0"/>
        <v>0</v>
      </c>
      <c r="U99">
        <f t="shared" si="0"/>
        <v>5.7398500000000015</v>
      </c>
      <c r="V99">
        <f t="shared" si="0"/>
        <v>6.2487500000000043E-2</v>
      </c>
      <c r="W99">
        <f t="shared" si="0"/>
        <v>0.19344999999999998</v>
      </c>
      <c r="X99">
        <f t="shared" si="0"/>
        <v>0.69252999999999854</v>
      </c>
      <c r="Y99">
        <f t="shared" si="0"/>
        <v>0</v>
      </c>
      <c r="Z99">
        <f t="shared" si="0"/>
        <v>0</v>
      </c>
      <c r="AA99">
        <f t="shared" si="0"/>
        <v>0.17135500000000001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0.61807999999999974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1.3228875000000011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1.3396849999999993</v>
      </c>
      <c r="AQ99">
        <f t="shared" si="0"/>
        <v>0.37883750000000016</v>
      </c>
      <c r="AR99">
        <f t="shared" si="0"/>
        <v>0.23526000000000016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9.1</v>
      </c>
      <c r="L3" s="177">
        <v>559.51</v>
      </c>
      <c r="M3" s="177">
        <v>27.29</v>
      </c>
      <c r="N3" s="177">
        <v>35.049999999999997</v>
      </c>
      <c r="O3" s="177">
        <v>0</v>
      </c>
      <c r="P3" s="177">
        <v>40.5</v>
      </c>
      <c r="Q3" s="177">
        <v>5.93</v>
      </c>
      <c r="R3" s="177">
        <v>12.58</v>
      </c>
      <c r="S3" s="177">
        <v>7.72</v>
      </c>
      <c r="T3" s="177">
        <v>0</v>
      </c>
      <c r="U3" s="177">
        <v>51.77</v>
      </c>
      <c r="V3" s="177">
        <v>5.39</v>
      </c>
      <c r="W3" s="177">
        <v>12.96</v>
      </c>
      <c r="X3" s="177">
        <v>43.52</v>
      </c>
      <c r="Y3" s="177">
        <v>0</v>
      </c>
      <c r="Z3">
        <v>0</v>
      </c>
      <c r="AA3" s="177">
        <v>11</v>
      </c>
      <c r="AB3" s="177">
        <v>0</v>
      </c>
      <c r="AC3" s="177">
        <v>0</v>
      </c>
      <c r="AD3" s="177">
        <v>0</v>
      </c>
      <c r="AE3" s="177">
        <v>29.31</v>
      </c>
      <c r="AF3" s="177">
        <v>0</v>
      </c>
      <c r="AG3" s="177">
        <v>0</v>
      </c>
      <c r="AH3" s="177">
        <v>0</v>
      </c>
      <c r="AI3" s="177">
        <v>70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75.14</v>
      </c>
      <c r="AQ3" s="177">
        <v>26.76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9.1</v>
      </c>
      <c r="L4" s="177">
        <v>559.51</v>
      </c>
      <c r="M4" s="177">
        <v>27.29</v>
      </c>
      <c r="N4" s="177">
        <v>35.049999999999997</v>
      </c>
      <c r="O4" s="177">
        <v>0</v>
      </c>
      <c r="P4" s="177">
        <v>40.5</v>
      </c>
      <c r="Q4" s="177">
        <v>6.1</v>
      </c>
      <c r="R4" s="177">
        <v>12.58</v>
      </c>
      <c r="S4" s="177">
        <v>7.83</v>
      </c>
      <c r="T4" s="177">
        <v>0</v>
      </c>
      <c r="U4" s="177">
        <v>51.77</v>
      </c>
      <c r="V4" s="177">
        <v>5.39</v>
      </c>
      <c r="W4" s="177">
        <v>12.96</v>
      </c>
      <c r="X4" s="177">
        <v>43.77</v>
      </c>
      <c r="Y4" s="177">
        <v>0</v>
      </c>
      <c r="Z4">
        <v>0</v>
      </c>
      <c r="AA4" s="177">
        <v>11</v>
      </c>
      <c r="AB4" s="177">
        <v>0</v>
      </c>
      <c r="AC4" s="177">
        <v>0</v>
      </c>
      <c r="AD4" s="177">
        <v>0</v>
      </c>
      <c r="AE4" s="177">
        <v>29.31</v>
      </c>
      <c r="AF4" s="177">
        <v>0</v>
      </c>
      <c r="AG4" s="177">
        <v>0</v>
      </c>
      <c r="AH4" s="177">
        <v>0</v>
      </c>
      <c r="AI4" s="177">
        <v>70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75.14</v>
      </c>
      <c r="AQ4" s="177">
        <v>26.76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9.1</v>
      </c>
      <c r="L5" s="177">
        <v>559.51</v>
      </c>
      <c r="M5" s="177">
        <v>27.29</v>
      </c>
      <c r="N5" s="177">
        <v>35.049999999999997</v>
      </c>
      <c r="O5" s="177">
        <v>0</v>
      </c>
      <c r="P5" s="177">
        <v>40.5</v>
      </c>
      <c r="Q5" s="177">
        <v>6.1</v>
      </c>
      <c r="R5" s="177">
        <v>12.58</v>
      </c>
      <c r="S5" s="177">
        <v>7.83</v>
      </c>
      <c r="T5" s="177">
        <v>0</v>
      </c>
      <c r="U5" s="177">
        <v>51.77</v>
      </c>
      <c r="V5" s="177">
        <v>5.39</v>
      </c>
      <c r="W5" s="177">
        <v>12.96</v>
      </c>
      <c r="X5" s="177">
        <v>43.77</v>
      </c>
      <c r="Y5" s="177">
        <v>0</v>
      </c>
      <c r="Z5">
        <v>0</v>
      </c>
      <c r="AA5" s="177">
        <v>11</v>
      </c>
      <c r="AB5" s="177">
        <v>0</v>
      </c>
      <c r="AC5" s="177">
        <v>0</v>
      </c>
      <c r="AD5" s="177">
        <v>0</v>
      </c>
      <c r="AE5" s="177">
        <v>29.31</v>
      </c>
      <c r="AF5" s="177">
        <v>0</v>
      </c>
      <c r="AG5" s="177">
        <v>0</v>
      </c>
      <c r="AH5" s="177">
        <v>0</v>
      </c>
      <c r="AI5" s="177">
        <v>70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75.14</v>
      </c>
      <c r="AQ5" s="177">
        <v>26.76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9.1</v>
      </c>
      <c r="L6" s="177">
        <v>559.51</v>
      </c>
      <c r="M6" s="177">
        <v>27.29</v>
      </c>
      <c r="N6" s="177">
        <v>35.049999999999997</v>
      </c>
      <c r="O6" s="177">
        <v>0</v>
      </c>
      <c r="P6" s="177">
        <v>40.5</v>
      </c>
      <c r="Q6" s="177">
        <v>6.1</v>
      </c>
      <c r="R6" s="177">
        <v>12.58</v>
      </c>
      <c r="S6" s="177">
        <v>7.83</v>
      </c>
      <c r="T6" s="177">
        <v>0</v>
      </c>
      <c r="U6" s="177">
        <v>51.77</v>
      </c>
      <c r="V6" s="177">
        <v>5.39</v>
      </c>
      <c r="W6" s="177">
        <v>12.96</v>
      </c>
      <c r="X6" s="177">
        <v>43.77</v>
      </c>
      <c r="Y6" s="177">
        <v>0</v>
      </c>
      <c r="Z6">
        <v>0</v>
      </c>
      <c r="AA6" s="177">
        <v>11</v>
      </c>
      <c r="AB6" s="177">
        <v>0</v>
      </c>
      <c r="AC6" s="177">
        <v>0</v>
      </c>
      <c r="AD6" s="177">
        <v>0</v>
      </c>
      <c r="AE6" s="177">
        <v>29.31</v>
      </c>
      <c r="AF6" s="177">
        <v>0</v>
      </c>
      <c r="AG6" s="177">
        <v>0</v>
      </c>
      <c r="AH6" s="177">
        <v>0</v>
      </c>
      <c r="AI6" s="177">
        <v>70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75.14</v>
      </c>
      <c r="AQ6" s="177">
        <v>26.76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9.1</v>
      </c>
      <c r="L7" s="177">
        <v>559.51</v>
      </c>
      <c r="M7" s="177">
        <v>27.29</v>
      </c>
      <c r="N7" s="177">
        <v>35.049999999999997</v>
      </c>
      <c r="O7" s="177">
        <v>0</v>
      </c>
      <c r="P7" s="177">
        <v>40.5</v>
      </c>
      <c r="Q7" s="177">
        <v>6.1</v>
      </c>
      <c r="R7" s="177">
        <v>12.58</v>
      </c>
      <c r="S7" s="177">
        <v>7.83</v>
      </c>
      <c r="T7" s="177">
        <v>0</v>
      </c>
      <c r="U7" s="177">
        <v>51.77</v>
      </c>
      <c r="V7" s="177">
        <v>5.39</v>
      </c>
      <c r="W7" s="177">
        <v>12.96</v>
      </c>
      <c r="X7" s="177">
        <v>43.77</v>
      </c>
      <c r="Y7" s="177">
        <v>0</v>
      </c>
      <c r="Z7">
        <v>0</v>
      </c>
      <c r="AA7" s="177">
        <v>11</v>
      </c>
      <c r="AB7" s="177">
        <v>0</v>
      </c>
      <c r="AC7" s="177">
        <v>0</v>
      </c>
      <c r="AD7" s="177">
        <v>0</v>
      </c>
      <c r="AE7" s="177">
        <v>29.31</v>
      </c>
      <c r="AF7" s="177">
        <v>0</v>
      </c>
      <c r="AG7" s="177">
        <v>0</v>
      </c>
      <c r="AH7" s="177">
        <v>0</v>
      </c>
      <c r="AI7" s="177">
        <v>70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75.14</v>
      </c>
      <c r="AQ7" s="177">
        <v>26.76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9.1</v>
      </c>
      <c r="L8" s="177">
        <v>559.51</v>
      </c>
      <c r="M8" s="177">
        <v>27.29</v>
      </c>
      <c r="N8" s="177">
        <v>35.049999999999997</v>
      </c>
      <c r="O8" s="177">
        <v>0</v>
      </c>
      <c r="P8" s="177">
        <v>40.5</v>
      </c>
      <c r="Q8" s="177">
        <v>6.1</v>
      </c>
      <c r="R8" s="177">
        <v>12.58</v>
      </c>
      <c r="S8" s="177">
        <v>7.83</v>
      </c>
      <c r="T8" s="177">
        <v>0</v>
      </c>
      <c r="U8" s="177">
        <v>51.77</v>
      </c>
      <c r="V8" s="177">
        <v>5.39</v>
      </c>
      <c r="W8" s="177">
        <v>12.96</v>
      </c>
      <c r="X8" s="177">
        <v>43.77</v>
      </c>
      <c r="Y8" s="177">
        <v>0</v>
      </c>
      <c r="Z8">
        <v>0</v>
      </c>
      <c r="AA8" s="177">
        <v>11</v>
      </c>
      <c r="AB8" s="177">
        <v>0</v>
      </c>
      <c r="AC8" s="177">
        <v>0</v>
      </c>
      <c r="AD8" s="177">
        <v>0</v>
      </c>
      <c r="AE8" s="177">
        <v>29.31</v>
      </c>
      <c r="AF8" s="177">
        <v>0</v>
      </c>
      <c r="AG8" s="177">
        <v>0</v>
      </c>
      <c r="AH8" s="177">
        <v>0</v>
      </c>
      <c r="AI8" s="177">
        <v>70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75.14</v>
      </c>
      <c r="AQ8" s="177">
        <v>26.76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9.1</v>
      </c>
      <c r="L9" s="177">
        <v>559.51</v>
      </c>
      <c r="M9" s="177">
        <v>27.29</v>
      </c>
      <c r="N9" s="177">
        <v>35.049999999999997</v>
      </c>
      <c r="O9" s="177">
        <v>0</v>
      </c>
      <c r="P9" s="177">
        <v>40.5</v>
      </c>
      <c r="Q9" s="177">
        <v>6.1</v>
      </c>
      <c r="R9" s="177">
        <v>12.58</v>
      </c>
      <c r="S9" s="177">
        <v>7.83</v>
      </c>
      <c r="T9" s="177">
        <v>0</v>
      </c>
      <c r="U9" s="177">
        <v>51.77</v>
      </c>
      <c r="V9" s="177">
        <v>5.39</v>
      </c>
      <c r="W9" s="177">
        <v>12.96</v>
      </c>
      <c r="X9" s="177">
        <v>43.77</v>
      </c>
      <c r="Y9" s="177">
        <v>0</v>
      </c>
      <c r="Z9">
        <v>0</v>
      </c>
      <c r="AA9" s="177">
        <v>11</v>
      </c>
      <c r="AB9" s="177">
        <v>0</v>
      </c>
      <c r="AC9" s="177">
        <v>0</v>
      </c>
      <c r="AD9" s="177">
        <v>0</v>
      </c>
      <c r="AE9" s="177">
        <v>29.31</v>
      </c>
      <c r="AF9" s="177">
        <v>0</v>
      </c>
      <c r="AG9" s="177">
        <v>0</v>
      </c>
      <c r="AH9" s="177">
        <v>0</v>
      </c>
      <c r="AI9" s="177">
        <v>70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75.14</v>
      </c>
      <c r="AQ9" s="177">
        <v>26.76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9.1</v>
      </c>
      <c r="L10" s="177">
        <v>559.51</v>
      </c>
      <c r="M10" s="177">
        <v>27.29</v>
      </c>
      <c r="N10" s="177">
        <v>35.049999999999997</v>
      </c>
      <c r="O10" s="177">
        <v>0</v>
      </c>
      <c r="P10" s="177">
        <v>40.5</v>
      </c>
      <c r="Q10" s="177">
        <v>6.1</v>
      </c>
      <c r="R10" s="177">
        <v>12.58</v>
      </c>
      <c r="S10" s="177">
        <v>7.83</v>
      </c>
      <c r="T10" s="177">
        <v>0</v>
      </c>
      <c r="U10" s="177">
        <v>51.77</v>
      </c>
      <c r="V10" s="177">
        <v>5.39</v>
      </c>
      <c r="W10" s="177">
        <v>12.96</v>
      </c>
      <c r="X10" s="177">
        <v>43.77</v>
      </c>
      <c r="Y10" s="177">
        <v>0</v>
      </c>
      <c r="Z10">
        <v>0</v>
      </c>
      <c r="AA10" s="177">
        <v>11</v>
      </c>
      <c r="AB10" s="177">
        <v>0</v>
      </c>
      <c r="AC10" s="177">
        <v>0</v>
      </c>
      <c r="AD10" s="177">
        <v>0</v>
      </c>
      <c r="AE10" s="177">
        <v>29.31</v>
      </c>
      <c r="AF10" s="177">
        <v>0</v>
      </c>
      <c r="AG10" s="177">
        <v>0</v>
      </c>
      <c r="AH10" s="177">
        <v>0</v>
      </c>
      <c r="AI10" s="177">
        <v>70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75.14</v>
      </c>
      <c r="AQ10" s="177">
        <v>26.76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9.1</v>
      </c>
      <c r="L11" s="177">
        <v>559.51</v>
      </c>
      <c r="M11" s="177">
        <v>27.29</v>
      </c>
      <c r="N11" s="177">
        <v>35.049999999999997</v>
      </c>
      <c r="O11" s="177">
        <v>0</v>
      </c>
      <c r="P11" s="177">
        <v>40.5</v>
      </c>
      <c r="Q11" s="177">
        <v>6.1</v>
      </c>
      <c r="R11" s="177">
        <v>12.58</v>
      </c>
      <c r="S11" s="177">
        <v>7.83</v>
      </c>
      <c r="T11" s="177">
        <v>0</v>
      </c>
      <c r="U11" s="177">
        <v>51.77</v>
      </c>
      <c r="V11" s="177">
        <v>5.39</v>
      </c>
      <c r="W11" s="177">
        <v>12.96</v>
      </c>
      <c r="X11" s="177">
        <v>43.77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29.31</v>
      </c>
      <c r="AF11" s="177">
        <v>0</v>
      </c>
      <c r="AG11" s="177">
        <v>0</v>
      </c>
      <c r="AH11" s="177">
        <v>0</v>
      </c>
      <c r="AI11" s="177">
        <v>70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75.14</v>
      </c>
      <c r="AQ11" s="177">
        <v>26.76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9.1</v>
      </c>
      <c r="L12" s="177">
        <v>559.51</v>
      </c>
      <c r="M12" s="177">
        <v>27.29</v>
      </c>
      <c r="N12" s="177">
        <v>35.049999999999997</v>
      </c>
      <c r="O12" s="177">
        <v>0</v>
      </c>
      <c r="P12" s="177">
        <v>40.5</v>
      </c>
      <c r="Q12" s="177">
        <v>6.1</v>
      </c>
      <c r="R12" s="177">
        <v>12.58</v>
      </c>
      <c r="S12" s="177">
        <v>7.83</v>
      </c>
      <c r="T12" s="177">
        <v>0</v>
      </c>
      <c r="U12" s="177">
        <v>51.77</v>
      </c>
      <c r="V12" s="177">
        <v>5.39</v>
      </c>
      <c r="W12" s="177">
        <v>12.96</v>
      </c>
      <c r="X12" s="177">
        <v>43.77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26.55</v>
      </c>
      <c r="AF12" s="177">
        <v>0</v>
      </c>
      <c r="AG12" s="177">
        <v>0</v>
      </c>
      <c r="AH12" s="177">
        <v>0</v>
      </c>
      <c r="AI12" s="177">
        <v>70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75.14</v>
      </c>
      <c r="AQ12" s="177">
        <v>26.76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9.1</v>
      </c>
      <c r="L13" s="177">
        <v>559.51</v>
      </c>
      <c r="M13" s="177">
        <v>27.29</v>
      </c>
      <c r="N13" s="177">
        <v>35.049999999999997</v>
      </c>
      <c r="O13" s="177">
        <v>0</v>
      </c>
      <c r="P13" s="177">
        <v>40.5</v>
      </c>
      <c r="Q13" s="177">
        <v>6.1</v>
      </c>
      <c r="R13" s="177">
        <v>12.58</v>
      </c>
      <c r="S13" s="177">
        <v>7.83</v>
      </c>
      <c r="T13" s="177">
        <v>0</v>
      </c>
      <c r="U13" s="177">
        <v>51.77</v>
      </c>
      <c r="V13" s="177">
        <v>5.39</v>
      </c>
      <c r="W13" s="177">
        <v>12.96</v>
      </c>
      <c r="X13" s="177">
        <v>43.77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26.55</v>
      </c>
      <c r="AF13" s="177">
        <v>0</v>
      </c>
      <c r="AG13" s="177">
        <v>0</v>
      </c>
      <c r="AH13" s="177">
        <v>0</v>
      </c>
      <c r="AI13" s="177">
        <v>70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75.14</v>
      </c>
      <c r="AQ13" s="177">
        <v>26.76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9.1</v>
      </c>
      <c r="L14" s="177">
        <v>559.51</v>
      </c>
      <c r="M14" s="177">
        <v>27.29</v>
      </c>
      <c r="N14" s="177">
        <v>35.049999999999997</v>
      </c>
      <c r="O14" s="177">
        <v>0</v>
      </c>
      <c r="P14" s="177">
        <v>40.5</v>
      </c>
      <c r="Q14" s="177">
        <v>6.1</v>
      </c>
      <c r="R14" s="177">
        <v>12.58</v>
      </c>
      <c r="S14" s="177">
        <v>7.83</v>
      </c>
      <c r="T14" s="177">
        <v>0</v>
      </c>
      <c r="U14" s="177">
        <v>51.77</v>
      </c>
      <c r="V14" s="177">
        <v>5.39</v>
      </c>
      <c r="W14" s="177">
        <v>12.96</v>
      </c>
      <c r="X14" s="177">
        <v>43.77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26.55</v>
      </c>
      <c r="AF14" s="177">
        <v>0</v>
      </c>
      <c r="AG14" s="177">
        <v>0</v>
      </c>
      <c r="AH14" s="177">
        <v>0</v>
      </c>
      <c r="AI14" s="177">
        <v>70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75.14</v>
      </c>
      <c r="AQ14" s="177">
        <v>26.76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9.1</v>
      </c>
      <c r="L15" s="177">
        <v>559.51</v>
      </c>
      <c r="M15" s="177">
        <v>27.29</v>
      </c>
      <c r="N15" s="177">
        <v>35.049999999999997</v>
      </c>
      <c r="O15" s="177">
        <v>0</v>
      </c>
      <c r="P15" s="177">
        <v>40.5</v>
      </c>
      <c r="Q15" s="177">
        <v>6.1</v>
      </c>
      <c r="R15" s="177">
        <v>12.58</v>
      </c>
      <c r="S15" s="177">
        <v>7.83</v>
      </c>
      <c r="T15" s="177">
        <v>0</v>
      </c>
      <c r="U15" s="177">
        <v>51.77</v>
      </c>
      <c r="V15" s="177">
        <v>5.39</v>
      </c>
      <c r="W15" s="177">
        <v>12.96</v>
      </c>
      <c r="X15" s="177">
        <v>43.77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26.9</v>
      </c>
      <c r="AF15" s="177">
        <v>0</v>
      </c>
      <c r="AG15" s="177">
        <v>0</v>
      </c>
      <c r="AH15" s="177">
        <v>0</v>
      </c>
      <c r="AI15" s="177">
        <v>70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75.14</v>
      </c>
      <c r="AQ15" s="177">
        <v>26.76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9.1</v>
      </c>
      <c r="L16" s="177">
        <v>559.51</v>
      </c>
      <c r="M16" s="177">
        <v>27.29</v>
      </c>
      <c r="N16" s="177">
        <v>35.049999999999997</v>
      </c>
      <c r="O16" s="177">
        <v>0</v>
      </c>
      <c r="P16" s="177">
        <v>40.5</v>
      </c>
      <c r="Q16" s="177">
        <v>6.1</v>
      </c>
      <c r="R16" s="177">
        <v>12.58</v>
      </c>
      <c r="S16" s="177">
        <v>7.83</v>
      </c>
      <c r="T16" s="177">
        <v>0</v>
      </c>
      <c r="U16" s="177">
        <v>51.77</v>
      </c>
      <c r="V16" s="177">
        <v>5.39</v>
      </c>
      <c r="W16" s="177">
        <v>12.96</v>
      </c>
      <c r="X16" s="177">
        <v>43.77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26.9</v>
      </c>
      <c r="AF16" s="177">
        <v>0</v>
      </c>
      <c r="AG16" s="177">
        <v>0</v>
      </c>
      <c r="AH16" s="177">
        <v>0</v>
      </c>
      <c r="AI16" s="177">
        <v>70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75.14</v>
      </c>
      <c r="AQ16" s="177">
        <v>26.76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9.1</v>
      </c>
      <c r="L17" s="177">
        <v>559.51</v>
      </c>
      <c r="M17" s="177">
        <v>27.29</v>
      </c>
      <c r="N17" s="177">
        <v>35.049999999999997</v>
      </c>
      <c r="O17" s="177">
        <v>0</v>
      </c>
      <c r="P17" s="177">
        <v>40.5</v>
      </c>
      <c r="Q17" s="177">
        <v>6.1</v>
      </c>
      <c r="R17" s="177">
        <v>12.58</v>
      </c>
      <c r="S17" s="177">
        <v>7.83</v>
      </c>
      <c r="T17" s="177">
        <v>0</v>
      </c>
      <c r="U17" s="177">
        <v>51.77</v>
      </c>
      <c r="V17" s="177">
        <v>5.39</v>
      </c>
      <c r="W17" s="177">
        <v>12.96</v>
      </c>
      <c r="X17" s="177">
        <v>43.77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26.9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75.14</v>
      </c>
      <c r="AQ17" s="177">
        <v>26.76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9.1</v>
      </c>
      <c r="L18" s="177">
        <v>559.51</v>
      </c>
      <c r="M18" s="177">
        <v>27.29</v>
      </c>
      <c r="N18" s="177">
        <v>35.049999999999997</v>
      </c>
      <c r="O18" s="177">
        <v>0</v>
      </c>
      <c r="P18" s="177">
        <v>40.5</v>
      </c>
      <c r="Q18" s="177">
        <v>6.1</v>
      </c>
      <c r="R18" s="177">
        <v>12.58</v>
      </c>
      <c r="S18" s="177">
        <v>7.83</v>
      </c>
      <c r="T18" s="177">
        <v>0</v>
      </c>
      <c r="U18" s="177">
        <v>51.77</v>
      </c>
      <c r="V18" s="177">
        <v>5.39</v>
      </c>
      <c r="W18" s="177">
        <v>12.96</v>
      </c>
      <c r="X18" s="177">
        <v>43.77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26.9</v>
      </c>
      <c r="AF18" s="177">
        <v>0</v>
      </c>
      <c r="AG18" s="177">
        <v>0</v>
      </c>
      <c r="AH18" s="177">
        <v>0</v>
      </c>
      <c r="AI18" s="177">
        <v>70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75.14</v>
      </c>
      <c r="AQ18" s="177">
        <v>26.76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9.1</v>
      </c>
      <c r="L19" s="177">
        <v>559.51</v>
      </c>
      <c r="M19" s="177">
        <v>27.29</v>
      </c>
      <c r="N19" s="177">
        <v>35.049999999999997</v>
      </c>
      <c r="O19" s="177">
        <v>0</v>
      </c>
      <c r="P19" s="177">
        <v>40.5</v>
      </c>
      <c r="Q19" s="177">
        <v>6.1</v>
      </c>
      <c r="R19" s="177">
        <v>12.58</v>
      </c>
      <c r="S19" s="177">
        <v>7.83</v>
      </c>
      <c r="T19" s="177">
        <v>0</v>
      </c>
      <c r="U19" s="177">
        <v>51.77</v>
      </c>
      <c r="V19" s="177">
        <v>5.39</v>
      </c>
      <c r="W19" s="177">
        <v>12.96</v>
      </c>
      <c r="X19" s="177">
        <v>43.77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29.69</v>
      </c>
      <c r="AF19" s="177">
        <v>0</v>
      </c>
      <c r="AG19" s="177">
        <v>0</v>
      </c>
      <c r="AH19" s="177">
        <v>0</v>
      </c>
      <c r="AI19" s="177">
        <v>70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75.14</v>
      </c>
      <c r="AQ19" s="177">
        <v>26.76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9.1</v>
      </c>
      <c r="L20" s="177">
        <v>559.51</v>
      </c>
      <c r="M20" s="177">
        <v>27.29</v>
      </c>
      <c r="N20" s="177">
        <v>35.049999999999997</v>
      </c>
      <c r="O20" s="177">
        <v>0</v>
      </c>
      <c r="P20" s="177">
        <v>40.5</v>
      </c>
      <c r="Q20" s="177">
        <v>6.1</v>
      </c>
      <c r="R20" s="177">
        <v>12.58</v>
      </c>
      <c r="S20" s="177">
        <v>7.83</v>
      </c>
      <c r="T20" s="177">
        <v>0</v>
      </c>
      <c r="U20" s="177">
        <v>51.77</v>
      </c>
      <c r="V20" s="177">
        <v>5.39</v>
      </c>
      <c r="W20" s="177">
        <v>12.96</v>
      </c>
      <c r="X20" s="177">
        <v>43.77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29.69</v>
      </c>
      <c r="AF20" s="177">
        <v>0</v>
      </c>
      <c r="AG20" s="177">
        <v>0</v>
      </c>
      <c r="AH20" s="177">
        <v>0</v>
      </c>
      <c r="AI20" s="177">
        <v>70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75.14</v>
      </c>
      <c r="AQ20" s="177">
        <v>26.76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9.1</v>
      </c>
      <c r="L21" s="177">
        <v>559.51</v>
      </c>
      <c r="M21" s="177">
        <v>27.29</v>
      </c>
      <c r="N21" s="177">
        <v>35.049999999999997</v>
      </c>
      <c r="O21" s="177">
        <v>0</v>
      </c>
      <c r="P21" s="177">
        <v>40.5</v>
      </c>
      <c r="Q21" s="177">
        <v>6.1</v>
      </c>
      <c r="R21" s="177">
        <v>12.58</v>
      </c>
      <c r="S21" s="177">
        <v>7.83</v>
      </c>
      <c r="T21" s="177">
        <v>0</v>
      </c>
      <c r="U21" s="177">
        <v>51.77</v>
      </c>
      <c r="V21" s="177">
        <v>5.39</v>
      </c>
      <c r="W21" s="177">
        <v>12.96</v>
      </c>
      <c r="X21" s="177">
        <v>43.77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29.69</v>
      </c>
      <c r="AF21" s="177">
        <v>0</v>
      </c>
      <c r="AG21" s="177">
        <v>0</v>
      </c>
      <c r="AH21" s="177">
        <v>0</v>
      </c>
      <c r="AI21" s="177">
        <v>70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75.14</v>
      </c>
      <c r="AQ21" s="177">
        <v>26.76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9.1</v>
      </c>
      <c r="L22" s="177">
        <v>559.51</v>
      </c>
      <c r="M22" s="177">
        <v>27.29</v>
      </c>
      <c r="N22" s="177">
        <v>35.049999999999997</v>
      </c>
      <c r="O22" s="177">
        <v>0</v>
      </c>
      <c r="P22" s="177">
        <v>40.5</v>
      </c>
      <c r="Q22" s="177">
        <v>6.1</v>
      </c>
      <c r="R22" s="177">
        <v>12.58</v>
      </c>
      <c r="S22" s="177">
        <v>7.83</v>
      </c>
      <c r="T22" s="177">
        <v>0</v>
      </c>
      <c r="U22" s="177">
        <v>51.77</v>
      </c>
      <c r="V22" s="177">
        <v>5.39</v>
      </c>
      <c r="W22" s="177">
        <v>12.96</v>
      </c>
      <c r="X22" s="177">
        <v>43.77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29.69</v>
      </c>
      <c r="AF22" s="177">
        <v>0</v>
      </c>
      <c r="AG22" s="177">
        <v>0</v>
      </c>
      <c r="AH22" s="177">
        <v>0</v>
      </c>
      <c r="AI22" s="177">
        <v>70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75.14</v>
      </c>
      <c r="AQ22" s="177">
        <v>26.76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9.1</v>
      </c>
      <c r="L23" s="177">
        <v>559.51</v>
      </c>
      <c r="M23" s="177">
        <v>27.29</v>
      </c>
      <c r="N23" s="177">
        <v>35.049999999999997</v>
      </c>
      <c r="O23" s="177">
        <v>0</v>
      </c>
      <c r="P23" s="177">
        <v>40.5</v>
      </c>
      <c r="Q23" s="177">
        <v>6.1</v>
      </c>
      <c r="R23" s="177">
        <v>12.58</v>
      </c>
      <c r="S23" s="177">
        <v>7.83</v>
      </c>
      <c r="T23" s="177">
        <v>0</v>
      </c>
      <c r="U23" s="177">
        <v>51.77</v>
      </c>
      <c r="V23" s="177">
        <v>5.39</v>
      </c>
      <c r="W23" s="177">
        <v>12.96</v>
      </c>
      <c r="X23" s="177">
        <v>43.77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29.69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75.14</v>
      </c>
      <c r="AQ23" s="177">
        <v>26.76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9.1</v>
      </c>
      <c r="L24" s="177">
        <v>559.51</v>
      </c>
      <c r="M24" s="177">
        <v>27.29</v>
      </c>
      <c r="N24" s="177">
        <v>35.049999999999997</v>
      </c>
      <c r="O24" s="177">
        <v>0</v>
      </c>
      <c r="P24" s="177">
        <v>40.5</v>
      </c>
      <c r="Q24" s="177">
        <v>6.1</v>
      </c>
      <c r="R24" s="177">
        <v>13.01</v>
      </c>
      <c r="S24" s="177">
        <v>7.98</v>
      </c>
      <c r="T24" s="177">
        <v>0</v>
      </c>
      <c r="U24" s="177">
        <v>51.77</v>
      </c>
      <c r="V24" s="177">
        <v>5.39</v>
      </c>
      <c r="W24" s="177">
        <v>12.96</v>
      </c>
      <c r="X24" s="177">
        <v>43.77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29.69</v>
      </c>
      <c r="AF24" s="177">
        <v>0</v>
      </c>
      <c r="AG24" s="177">
        <v>0</v>
      </c>
      <c r="AH24" s="177">
        <v>0</v>
      </c>
      <c r="AI24" s="177">
        <v>70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75.14</v>
      </c>
      <c r="AQ24" s="177">
        <v>26.76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9.41</v>
      </c>
      <c r="L25" s="177">
        <v>559.51</v>
      </c>
      <c r="M25" s="177">
        <v>27.29</v>
      </c>
      <c r="N25" s="177">
        <v>35.049999999999997</v>
      </c>
      <c r="O25" s="177">
        <v>0</v>
      </c>
      <c r="P25" s="177">
        <v>40.5</v>
      </c>
      <c r="Q25" s="177">
        <v>6.1</v>
      </c>
      <c r="R25" s="177">
        <v>12.7</v>
      </c>
      <c r="S25" s="177">
        <v>7.83</v>
      </c>
      <c r="T25" s="177">
        <v>0</v>
      </c>
      <c r="U25" s="177">
        <v>51.77</v>
      </c>
      <c r="V25" s="177">
        <v>5.39</v>
      </c>
      <c r="W25" s="177">
        <v>12.96</v>
      </c>
      <c r="X25" s="177">
        <v>43.77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29.69</v>
      </c>
      <c r="AF25" s="177">
        <v>0</v>
      </c>
      <c r="AG25" s="177">
        <v>0</v>
      </c>
      <c r="AH25" s="177">
        <v>0</v>
      </c>
      <c r="AI25" s="177">
        <v>70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75.14</v>
      </c>
      <c r="AQ25" s="177">
        <v>26.76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9.3000000000000007</v>
      </c>
      <c r="L26" s="177">
        <v>559.51</v>
      </c>
      <c r="M26" s="177">
        <v>27.29</v>
      </c>
      <c r="N26" s="177">
        <v>35.049999999999997</v>
      </c>
      <c r="O26" s="177">
        <v>0</v>
      </c>
      <c r="P26" s="177">
        <v>40.5</v>
      </c>
      <c r="Q26" s="177">
        <v>6.1</v>
      </c>
      <c r="R26" s="177">
        <v>12.58</v>
      </c>
      <c r="S26" s="177">
        <v>7.83</v>
      </c>
      <c r="T26" s="177">
        <v>0</v>
      </c>
      <c r="U26" s="177">
        <v>51.77</v>
      </c>
      <c r="V26" s="177">
        <v>5.39</v>
      </c>
      <c r="W26" s="177">
        <v>12.96</v>
      </c>
      <c r="X26" s="177">
        <v>43.77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29.69</v>
      </c>
      <c r="AF26" s="177">
        <v>0</v>
      </c>
      <c r="AG26" s="177">
        <v>0</v>
      </c>
      <c r="AH26" s="177">
        <v>0</v>
      </c>
      <c r="AI26" s="177">
        <v>70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75.14</v>
      </c>
      <c r="AQ26" s="177">
        <v>26.76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4</v>
      </c>
      <c r="L27" s="177">
        <v>483.6</v>
      </c>
      <c r="M27" s="177">
        <v>27.29</v>
      </c>
      <c r="N27" s="177">
        <v>35.049999999999997</v>
      </c>
      <c r="O27" s="177">
        <v>0</v>
      </c>
      <c r="P27" s="177">
        <v>40.5</v>
      </c>
      <c r="Q27" s="177">
        <v>3.25</v>
      </c>
      <c r="R27" s="177">
        <v>2.09</v>
      </c>
      <c r="S27" s="177">
        <v>4.16</v>
      </c>
      <c r="T27" s="177">
        <v>0</v>
      </c>
      <c r="U27" s="177">
        <v>51.77</v>
      </c>
      <c r="V27" s="177">
        <v>5.39</v>
      </c>
      <c r="W27" s="177">
        <v>4.84</v>
      </c>
      <c r="X27" s="177">
        <v>43.77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29.69</v>
      </c>
      <c r="AF27" s="177">
        <v>0</v>
      </c>
      <c r="AG27" s="177">
        <v>0</v>
      </c>
      <c r="AH27" s="177">
        <v>0</v>
      </c>
      <c r="AI27" s="177">
        <v>58.54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29.02</v>
      </c>
      <c r="AQ27" s="177">
        <v>7.74</v>
      </c>
      <c r="AR27" s="177">
        <v>0.94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4.01</v>
      </c>
      <c r="L28" s="177">
        <v>386.88</v>
      </c>
      <c r="M28" s="177">
        <v>27.29</v>
      </c>
      <c r="N28" s="177">
        <v>35.049999999999997</v>
      </c>
      <c r="O28" s="177">
        <v>0</v>
      </c>
      <c r="P28" s="177">
        <v>40.5</v>
      </c>
      <c r="Q28" s="177">
        <v>3.25</v>
      </c>
      <c r="R28" s="177">
        <v>1.82</v>
      </c>
      <c r="S28" s="177">
        <v>4.16</v>
      </c>
      <c r="T28" s="177">
        <v>0</v>
      </c>
      <c r="U28" s="177">
        <v>51.77</v>
      </c>
      <c r="V28" s="177">
        <v>5.39</v>
      </c>
      <c r="W28" s="177">
        <v>4.84</v>
      </c>
      <c r="X28" s="177">
        <v>43.77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29.69</v>
      </c>
      <c r="AF28" s="177">
        <v>0</v>
      </c>
      <c r="AG28" s="177">
        <v>0</v>
      </c>
      <c r="AH28" s="177">
        <v>0</v>
      </c>
      <c r="AI28" s="177">
        <v>58.54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75.14</v>
      </c>
      <c r="AQ28" s="177">
        <v>7.74</v>
      </c>
      <c r="AR28" s="177">
        <v>8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3.88</v>
      </c>
      <c r="L29" s="177">
        <v>310</v>
      </c>
      <c r="M29" s="177">
        <v>27.29</v>
      </c>
      <c r="N29" s="177">
        <v>35.049999999999997</v>
      </c>
      <c r="O29" s="177">
        <v>0</v>
      </c>
      <c r="P29" s="177">
        <v>40.5</v>
      </c>
      <c r="Q29" s="177">
        <v>3.21</v>
      </c>
      <c r="R29" s="177">
        <v>12.58</v>
      </c>
      <c r="S29" s="177">
        <v>4.08</v>
      </c>
      <c r="T29" s="177">
        <v>0</v>
      </c>
      <c r="U29" s="177">
        <v>51.77</v>
      </c>
      <c r="V29" s="177">
        <v>5.39</v>
      </c>
      <c r="W29" s="177">
        <v>13.4</v>
      </c>
      <c r="X29" s="177">
        <v>43.77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29.69</v>
      </c>
      <c r="AF29" s="177">
        <v>0</v>
      </c>
      <c r="AG29" s="177">
        <v>0</v>
      </c>
      <c r="AH29" s="177">
        <v>0</v>
      </c>
      <c r="AI29" s="177">
        <v>58.54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75.14</v>
      </c>
      <c r="AQ29" s="177">
        <v>26.76</v>
      </c>
      <c r="AR29" s="177">
        <v>8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4.32</v>
      </c>
      <c r="L30" s="177">
        <v>310</v>
      </c>
      <c r="M30" s="177">
        <v>27.29</v>
      </c>
      <c r="N30" s="177">
        <v>35.049999999999997</v>
      </c>
      <c r="O30" s="177">
        <v>0</v>
      </c>
      <c r="P30" s="177">
        <v>40.5</v>
      </c>
      <c r="Q30" s="177">
        <v>3.21</v>
      </c>
      <c r="R30" s="177">
        <v>12.58</v>
      </c>
      <c r="S30" s="177">
        <v>4.08</v>
      </c>
      <c r="T30" s="177">
        <v>0</v>
      </c>
      <c r="U30" s="177">
        <v>51.77</v>
      </c>
      <c r="V30" s="177">
        <v>5.39</v>
      </c>
      <c r="W30" s="177">
        <v>12.96</v>
      </c>
      <c r="X30" s="177">
        <v>43.77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29.69</v>
      </c>
      <c r="AF30" s="177">
        <v>0</v>
      </c>
      <c r="AG30" s="177">
        <v>0</v>
      </c>
      <c r="AH30" s="177">
        <v>0</v>
      </c>
      <c r="AI30" s="177">
        <v>58.54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75.14</v>
      </c>
      <c r="AQ30" s="177">
        <v>26.76</v>
      </c>
      <c r="AR30" s="177">
        <v>8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4.3099999999999996</v>
      </c>
      <c r="L31" s="177">
        <v>310</v>
      </c>
      <c r="M31" s="177">
        <v>27.29</v>
      </c>
      <c r="N31" s="177">
        <v>35.049999999999997</v>
      </c>
      <c r="O31" s="177">
        <v>0</v>
      </c>
      <c r="P31" s="177">
        <v>40.5</v>
      </c>
      <c r="Q31" s="177">
        <v>3.21</v>
      </c>
      <c r="R31" s="177">
        <v>4.5199999999999996</v>
      </c>
      <c r="S31" s="177">
        <v>4.08</v>
      </c>
      <c r="T31" s="177">
        <v>0</v>
      </c>
      <c r="U31" s="177">
        <v>51.77</v>
      </c>
      <c r="V31" s="177">
        <v>1.94</v>
      </c>
      <c r="W31" s="177">
        <v>4.84</v>
      </c>
      <c r="X31" s="177">
        <v>43.77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29.31</v>
      </c>
      <c r="AF31" s="177">
        <v>0</v>
      </c>
      <c r="AG31" s="177">
        <v>0</v>
      </c>
      <c r="AH31" s="177">
        <v>0</v>
      </c>
      <c r="AI31" s="177">
        <v>58.54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29.02</v>
      </c>
      <c r="AQ31" s="177">
        <v>7.74</v>
      </c>
      <c r="AR31" s="177">
        <v>8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4.32</v>
      </c>
      <c r="L32" s="177">
        <v>310</v>
      </c>
      <c r="M32" s="177">
        <v>27.29</v>
      </c>
      <c r="N32" s="177">
        <v>35.049999999999997</v>
      </c>
      <c r="O32" s="177">
        <v>0</v>
      </c>
      <c r="P32" s="177">
        <v>40.5</v>
      </c>
      <c r="Q32" s="177">
        <v>3.21</v>
      </c>
      <c r="R32" s="177">
        <v>4.5199999999999996</v>
      </c>
      <c r="S32" s="177">
        <v>4.08</v>
      </c>
      <c r="T32" s="177">
        <v>0</v>
      </c>
      <c r="U32" s="177">
        <v>51.77</v>
      </c>
      <c r="V32" s="177">
        <v>1.94</v>
      </c>
      <c r="W32" s="177">
        <v>4.84</v>
      </c>
      <c r="X32" s="177">
        <v>43.77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29.31</v>
      </c>
      <c r="AF32" s="177">
        <v>0</v>
      </c>
      <c r="AG32" s="177">
        <v>0</v>
      </c>
      <c r="AH32" s="177">
        <v>0</v>
      </c>
      <c r="AI32" s="177">
        <v>58.54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29.02</v>
      </c>
      <c r="AQ32" s="177">
        <v>7.74</v>
      </c>
      <c r="AR32" s="177">
        <v>8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4.42</v>
      </c>
      <c r="L33" s="177">
        <v>310</v>
      </c>
      <c r="M33" s="177">
        <v>27.29</v>
      </c>
      <c r="N33" s="177">
        <v>35.049999999999997</v>
      </c>
      <c r="O33" s="177">
        <v>0</v>
      </c>
      <c r="P33" s="177">
        <v>40.5</v>
      </c>
      <c r="Q33" s="177">
        <v>3.21</v>
      </c>
      <c r="R33" s="177">
        <v>6.45</v>
      </c>
      <c r="S33" s="177">
        <v>4.08</v>
      </c>
      <c r="T33" s="177">
        <v>0</v>
      </c>
      <c r="U33" s="177">
        <v>51.77</v>
      </c>
      <c r="V33" s="177">
        <v>1.94</v>
      </c>
      <c r="W33" s="177">
        <v>4.84</v>
      </c>
      <c r="X33" s="177">
        <v>43.77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29.31</v>
      </c>
      <c r="AF33" s="177">
        <v>0</v>
      </c>
      <c r="AG33" s="177">
        <v>0</v>
      </c>
      <c r="AH33" s="177">
        <v>0</v>
      </c>
      <c r="AI33" s="177">
        <v>58.54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29.02</v>
      </c>
      <c r="AQ33" s="177">
        <v>7.74</v>
      </c>
      <c r="AR33" s="177">
        <v>8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4.43</v>
      </c>
      <c r="L34" s="177">
        <v>310</v>
      </c>
      <c r="M34" s="177">
        <v>27.29</v>
      </c>
      <c r="N34" s="177">
        <v>35.049999999999997</v>
      </c>
      <c r="O34" s="177">
        <v>0</v>
      </c>
      <c r="P34" s="177">
        <v>40.5</v>
      </c>
      <c r="Q34" s="177">
        <v>3.21</v>
      </c>
      <c r="R34" s="177">
        <v>6.45</v>
      </c>
      <c r="S34" s="177">
        <v>4.08</v>
      </c>
      <c r="T34" s="177">
        <v>0</v>
      </c>
      <c r="U34" s="177">
        <v>51.77</v>
      </c>
      <c r="V34" s="177">
        <v>1.94</v>
      </c>
      <c r="W34" s="177">
        <v>4.84</v>
      </c>
      <c r="X34" s="177">
        <v>43.77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29.31</v>
      </c>
      <c r="AF34" s="177">
        <v>0</v>
      </c>
      <c r="AG34" s="177">
        <v>0</v>
      </c>
      <c r="AH34" s="177">
        <v>0</v>
      </c>
      <c r="AI34" s="177">
        <v>58.54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29.02</v>
      </c>
      <c r="AQ34" s="177">
        <v>7.74</v>
      </c>
      <c r="AR34" s="177">
        <v>8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4.42</v>
      </c>
      <c r="L35" s="177">
        <v>310</v>
      </c>
      <c r="M35" s="177">
        <v>27.29</v>
      </c>
      <c r="N35" s="177">
        <v>35.049999999999997</v>
      </c>
      <c r="O35" s="177">
        <v>0</v>
      </c>
      <c r="P35" s="177">
        <v>40.5</v>
      </c>
      <c r="Q35" s="177">
        <v>3.21</v>
      </c>
      <c r="R35" s="177">
        <v>6.58</v>
      </c>
      <c r="S35" s="177">
        <v>4.16</v>
      </c>
      <c r="T35" s="177">
        <v>0</v>
      </c>
      <c r="U35" s="177">
        <v>51.77</v>
      </c>
      <c r="V35" s="177">
        <v>1.94</v>
      </c>
      <c r="W35" s="177">
        <v>4.84</v>
      </c>
      <c r="X35" s="177">
        <v>43.76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29.31</v>
      </c>
      <c r="AF35" s="177">
        <v>0</v>
      </c>
      <c r="AG35" s="177">
        <v>0</v>
      </c>
      <c r="AH35" s="177">
        <v>0</v>
      </c>
      <c r="AI35" s="177">
        <v>58.54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29.02</v>
      </c>
      <c r="AQ35" s="177">
        <v>7.74</v>
      </c>
      <c r="AR35" s="177">
        <v>18.2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4.43</v>
      </c>
      <c r="L36" s="177">
        <v>310</v>
      </c>
      <c r="M36" s="177">
        <v>27.29</v>
      </c>
      <c r="N36" s="177">
        <v>35.049999999999997</v>
      </c>
      <c r="O36" s="177">
        <v>0</v>
      </c>
      <c r="P36" s="177">
        <v>40.5</v>
      </c>
      <c r="Q36" s="177">
        <v>3.21</v>
      </c>
      <c r="R36" s="177">
        <v>3.8</v>
      </c>
      <c r="S36" s="177">
        <v>4.16</v>
      </c>
      <c r="T36" s="177">
        <v>0</v>
      </c>
      <c r="U36" s="177">
        <v>51.77</v>
      </c>
      <c r="V36" s="177">
        <v>1.94</v>
      </c>
      <c r="W36" s="177">
        <v>4.84</v>
      </c>
      <c r="X36" s="177">
        <v>43.76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29.5</v>
      </c>
      <c r="AF36" s="177">
        <v>0</v>
      </c>
      <c r="AG36" s="177">
        <v>0</v>
      </c>
      <c r="AH36" s="177">
        <v>0</v>
      </c>
      <c r="AI36" s="177">
        <v>58.54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29.02</v>
      </c>
      <c r="AQ36" s="177">
        <v>7.74</v>
      </c>
      <c r="AR36" s="177">
        <v>18.2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4.43</v>
      </c>
      <c r="L37" s="177">
        <v>310</v>
      </c>
      <c r="M37" s="177">
        <v>27.29</v>
      </c>
      <c r="N37" s="177">
        <v>35.049999999999997</v>
      </c>
      <c r="O37" s="177">
        <v>0</v>
      </c>
      <c r="P37" s="177">
        <v>40.5</v>
      </c>
      <c r="Q37" s="177">
        <v>3.21</v>
      </c>
      <c r="R37" s="177">
        <v>4.1100000000000003</v>
      </c>
      <c r="S37" s="177">
        <v>4.16</v>
      </c>
      <c r="T37" s="177">
        <v>0</v>
      </c>
      <c r="U37" s="177">
        <v>51.77</v>
      </c>
      <c r="V37" s="177">
        <v>1.94</v>
      </c>
      <c r="W37" s="177">
        <v>4.84</v>
      </c>
      <c r="X37" s="177">
        <v>43.76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29.5</v>
      </c>
      <c r="AF37" s="177">
        <v>0</v>
      </c>
      <c r="AG37" s="177">
        <v>0</v>
      </c>
      <c r="AH37" s="177">
        <v>0</v>
      </c>
      <c r="AI37" s="177">
        <v>61.07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29.02</v>
      </c>
      <c r="AQ37" s="177">
        <v>7.74</v>
      </c>
      <c r="AR37" s="177">
        <v>18.2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4.43</v>
      </c>
      <c r="L38" s="177">
        <v>310</v>
      </c>
      <c r="M38" s="177">
        <v>27.29</v>
      </c>
      <c r="N38" s="177">
        <v>35.049999999999997</v>
      </c>
      <c r="O38" s="177">
        <v>0</v>
      </c>
      <c r="P38" s="177">
        <v>40.5</v>
      </c>
      <c r="Q38" s="177">
        <v>3.21</v>
      </c>
      <c r="R38" s="177">
        <v>4.1100000000000003</v>
      </c>
      <c r="S38" s="177">
        <v>4.16</v>
      </c>
      <c r="T38" s="177">
        <v>0</v>
      </c>
      <c r="U38" s="177">
        <v>51.77</v>
      </c>
      <c r="V38" s="177">
        <v>1.94</v>
      </c>
      <c r="W38" s="177">
        <v>4.84</v>
      </c>
      <c r="X38" s="177">
        <v>43.76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29.5</v>
      </c>
      <c r="AF38" s="177">
        <v>0</v>
      </c>
      <c r="AG38" s="177">
        <v>0</v>
      </c>
      <c r="AH38" s="177">
        <v>0</v>
      </c>
      <c r="AI38" s="177">
        <v>61.07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29.02</v>
      </c>
      <c r="AQ38" s="177">
        <v>7.74</v>
      </c>
      <c r="AR38" s="177">
        <v>18.2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4.58</v>
      </c>
      <c r="L39" s="177">
        <v>310</v>
      </c>
      <c r="M39" s="177">
        <v>27.29</v>
      </c>
      <c r="N39" s="177">
        <v>35.049999999999997</v>
      </c>
      <c r="O39" s="177">
        <v>0</v>
      </c>
      <c r="P39" s="177">
        <v>40.5</v>
      </c>
      <c r="Q39" s="177">
        <v>3.5</v>
      </c>
      <c r="R39" s="177">
        <v>4.1100000000000003</v>
      </c>
      <c r="S39" s="177">
        <v>4.18</v>
      </c>
      <c r="T39" s="177">
        <v>0</v>
      </c>
      <c r="U39" s="177">
        <v>51.77</v>
      </c>
      <c r="V39" s="177">
        <v>1.94</v>
      </c>
      <c r="W39" s="177">
        <v>4.84</v>
      </c>
      <c r="X39" s="177">
        <v>45.25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29.5</v>
      </c>
      <c r="AF39" s="177">
        <v>0</v>
      </c>
      <c r="AG39" s="177">
        <v>0</v>
      </c>
      <c r="AH39" s="177">
        <v>0</v>
      </c>
      <c r="AI39" s="177">
        <v>61.07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29.02</v>
      </c>
      <c r="AQ39" s="177">
        <v>7.74</v>
      </c>
      <c r="AR39" s="177">
        <v>18.2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4.58</v>
      </c>
      <c r="L40" s="177">
        <v>310</v>
      </c>
      <c r="M40" s="177">
        <v>27.29</v>
      </c>
      <c r="N40" s="177">
        <v>35.049999999999997</v>
      </c>
      <c r="O40" s="177">
        <v>0</v>
      </c>
      <c r="P40" s="177">
        <v>40.5</v>
      </c>
      <c r="Q40" s="177">
        <v>3.5</v>
      </c>
      <c r="R40" s="177">
        <v>4.1100000000000003</v>
      </c>
      <c r="S40" s="177">
        <v>4.18</v>
      </c>
      <c r="T40" s="177">
        <v>0</v>
      </c>
      <c r="U40" s="177">
        <v>51.77</v>
      </c>
      <c r="V40" s="177">
        <v>1.94</v>
      </c>
      <c r="W40" s="177">
        <v>4.84</v>
      </c>
      <c r="X40" s="177">
        <v>43.77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29.5</v>
      </c>
      <c r="AF40" s="177">
        <v>0</v>
      </c>
      <c r="AG40" s="177">
        <v>0</v>
      </c>
      <c r="AH40" s="177">
        <v>0</v>
      </c>
      <c r="AI40" s="177">
        <v>61.07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29.02</v>
      </c>
      <c r="AQ40" s="177">
        <v>7.74</v>
      </c>
      <c r="AR40" s="177">
        <v>18.2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4.58</v>
      </c>
      <c r="L41" s="177">
        <v>310</v>
      </c>
      <c r="M41" s="177">
        <v>27.29</v>
      </c>
      <c r="N41" s="177">
        <v>35.049999999999997</v>
      </c>
      <c r="O41" s="177">
        <v>0</v>
      </c>
      <c r="P41" s="177">
        <v>40.5</v>
      </c>
      <c r="Q41" s="177">
        <v>3.5</v>
      </c>
      <c r="R41" s="177">
        <v>4.2</v>
      </c>
      <c r="S41" s="177">
        <v>4.18</v>
      </c>
      <c r="T41" s="177">
        <v>0</v>
      </c>
      <c r="U41" s="177">
        <v>51.77</v>
      </c>
      <c r="V41" s="177">
        <v>1.94</v>
      </c>
      <c r="W41" s="177">
        <v>4.84</v>
      </c>
      <c r="X41" s="177">
        <v>43.77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29.5</v>
      </c>
      <c r="AF41" s="177">
        <v>0</v>
      </c>
      <c r="AG41" s="177">
        <v>0</v>
      </c>
      <c r="AH41" s="177">
        <v>0</v>
      </c>
      <c r="AI41" s="177">
        <v>61.07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29.02</v>
      </c>
      <c r="AQ41" s="177">
        <v>7.74</v>
      </c>
      <c r="AR41" s="177">
        <v>18.2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4.58</v>
      </c>
      <c r="L42" s="177">
        <v>310</v>
      </c>
      <c r="M42" s="177">
        <v>27.29</v>
      </c>
      <c r="N42" s="177">
        <v>35.049999999999997</v>
      </c>
      <c r="O42" s="177">
        <v>0</v>
      </c>
      <c r="P42" s="177">
        <v>40.5</v>
      </c>
      <c r="Q42" s="177">
        <v>3.5</v>
      </c>
      <c r="R42" s="177">
        <v>4.2</v>
      </c>
      <c r="S42" s="177">
        <v>4.18</v>
      </c>
      <c r="T42" s="177">
        <v>0</v>
      </c>
      <c r="U42" s="177">
        <v>51.77</v>
      </c>
      <c r="V42" s="177">
        <v>1.94</v>
      </c>
      <c r="W42" s="177">
        <v>4.84</v>
      </c>
      <c r="X42" s="177">
        <v>43.77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29.5</v>
      </c>
      <c r="AF42" s="177">
        <v>0</v>
      </c>
      <c r="AG42" s="177">
        <v>0</v>
      </c>
      <c r="AH42" s="177">
        <v>0</v>
      </c>
      <c r="AI42" s="177">
        <v>61.07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29.02</v>
      </c>
      <c r="AQ42" s="177">
        <v>7.74</v>
      </c>
      <c r="AR42" s="177">
        <v>18.2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4.57</v>
      </c>
      <c r="L43" s="177">
        <v>310</v>
      </c>
      <c r="M43" s="177">
        <v>27.29</v>
      </c>
      <c r="N43" s="177">
        <v>35.049999999999997</v>
      </c>
      <c r="O43" s="177">
        <v>0</v>
      </c>
      <c r="P43" s="177">
        <v>40.5</v>
      </c>
      <c r="Q43" s="177">
        <v>0</v>
      </c>
      <c r="R43" s="177">
        <v>3.37</v>
      </c>
      <c r="S43" s="177">
        <v>1.65</v>
      </c>
      <c r="T43" s="177">
        <v>0</v>
      </c>
      <c r="U43" s="177">
        <v>51.77</v>
      </c>
      <c r="V43" s="177">
        <v>1.94</v>
      </c>
      <c r="W43" s="177">
        <v>4.84</v>
      </c>
      <c r="X43" s="177">
        <v>9.67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29</v>
      </c>
      <c r="AF43" s="177">
        <v>0</v>
      </c>
      <c r="AG43" s="177">
        <v>0</v>
      </c>
      <c r="AH43" s="177">
        <v>0</v>
      </c>
      <c r="AI43" s="177">
        <v>61.18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29.02</v>
      </c>
      <c r="AQ43" s="177">
        <v>7.74</v>
      </c>
      <c r="AR43" s="177">
        <v>18.2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310</v>
      </c>
      <c r="M44" s="177">
        <v>27.29</v>
      </c>
      <c r="N44" s="177">
        <v>35.049999999999997</v>
      </c>
      <c r="O44" s="177">
        <v>0</v>
      </c>
      <c r="P44" s="177">
        <v>40.5</v>
      </c>
      <c r="Q44" s="177">
        <v>0</v>
      </c>
      <c r="R44" s="177">
        <v>3.37</v>
      </c>
      <c r="S44" s="177">
        <v>1.65</v>
      </c>
      <c r="T44" s="177">
        <v>0</v>
      </c>
      <c r="U44" s="177">
        <v>51.77</v>
      </c>
      <c r="V44" s="177">
        <v>1.94</v>
      </c>
      <c r="W44" s="177">
        <v>4.84</v>
      </c>
      <c r="X44" s="177">
        <v>29.34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29</v>
      </c>
      <c r="AF44" s="177">
        <v>0</v>
      </c>
      <c r="AG44" s="177">
        <v>0</v>
      </c>
      <c r="AH44" s="177">
        <v>0</v>
      </c>
      <c r="AI44" s="177">
        <v>61.18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29.02</v>
      </c>
      <c r="AQ44" s="177">
        <v>7.74</v>
      </c>
      <c r="AR44" s="177">
        <v>18.2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310</v>
      </c>
      <c r="M45" s="177">
        <v>27.29</v>
      </c>
      <c r="N45" s="177">
        <v>35.049999999999997</v>
      </c>
      <c r="O45" s="177">
        <v>0</v>
      </c>
      <c r="P45" s="177">
        <v>40.5</v>
      </c>
      <c r="Q45" s="177">
        <v>0</v>
      </c>
      <c r="R45" s="177">
        <v>3.37</v>
      </c>
      <c r="S45" s="177">
        <v>1.65</v>
      </c>
      <c r="T45" s="177">
        <v>0</v>
      </c>
      <c r="U45" s="177">
        <v>51.77</v>
      </c>
      <c r="V45" s="177">
        <v>1.94</v>
      </c>
      <c r="W45" s="177">
        <v>4.84</v>
      </c>
      <c r="X45" s="177">
        <v>43.77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29</v>
      </c>
      <c r="AF45" s="177">
        <v>0</v>
      </c>
      <c r="AG45" s="177">
        <v>0</v>
      </c>
      <c r="AH45" s="177">
        <v>0</v>
      </c>
      <c r="AI45" s="177">
        <v>61.18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29.02</v>
      </c>
      <c r="AQ45" s="177">
        <v>7.74</v>
      </c>
      <c r="AR45" s="177">
        <v>18.2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310</v>
      </c>
      <c r="M46" s="177">
        <v>27.29</v>
      </c>
      <c r="N46" s="177">
        <v>35.049999999999997</v>
      </c>
      <c r="O46" s="177">
        <v>0</v>
      </c>
      <c r="P46" s="177">
        <v>40.5</v>
      </c>
      <c r="Q46" s="177">
        <v>0</v>
      </c>
      <c r="R46" s="177">
        <v>3.37</v>
      </c>
      <c r="S46" s="177">
        <v>1.65</v>
      </c>
      <c r="T46" s="177">
        <v>0</v>
      </c>
      <c r="U46" s="177">
        <v>51.77</v>
      </c>
      <c r="V46" s="177">
        <v>1.94</v>
      </c>
      <c r="W46" s="177">
        <v>4.84</v>
      </c>
      <c r="X46" s="177">
        <v>43.77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29</v>
      </c>
      <c r="AF46" s="177">
        <v>0</v>
      </c>
      <c r="AG46" s="177">
        <v>0</v>
      </c>
      <c r="AH46" s="177">
        <v>0</v>
      </c>
      <c r="AI46" s="177">
        <v>61.18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29.02</v>
      </c>
      <c r="AQ46" s="177">
        <v>7.74</v>
      </c>
      <c r="AR46" s="177">
        <v>18.2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310</v>
      </c>
      <c r="M47" s="177">
        <v>27.29</v>
      </c>
      <c r="N47" s="177">
        <v>35.049999999999997</v>
      </c>
      <c r="O47" s="177">
        <v>0</v>
      </c>
      <c r="P47" s="177">
        <v>40.5</v>
      </c>
      <c r="Q47" s="177">
        <v>0</v>
      </c>
      <c r="R47" s="177">
        <v>3.37</v>
      </c>
      <c r="S47" s="177">
        <v>1.65</v>
      </c>
      <c r="T47" s="177">
        <v>0</v>
      </c>
      <c r="U47" s="177">
        <v>51.77</v>
      </c>
      <c r="V47" s="177">
        <v>1.94</v>
      </c>
      <c r="W47" s="177">
        <v>4.84</v>
      </c>
      <c r="X47" s="177">
        <v>43.77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29</v>
      </c>
      <c r="AF47" s="177">
        <v>0</v>
      </c>
      <c r="AG47" s="177">
        <v>0</v>
      </c>
      <c r="AH47" s="177">
        <v>0</v>
      </c>
      <c r="AI47" s="177">
        <v>61.18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29.02</v>
      </c>
      <c r="AQ47" s="177">
        <v>7.74</v>
      </c>
      <c r="AR47" s="177">
        <v>18.2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310</v>
      </c>
      <c r="M48" s="177">
        <v>27.29</v>
      </c>
      <c r="N48" s="177">
        <v>35.049999999999997</v>
      </c>
      <c r="O48" s="177">
        <v>0</v>
      </c>
      <c r="P48" s="177">
        <v>40.5</v>
      </c>
      <c r="Q48" s="177">
        <v>0</v>
      </c>
      <c r="R48" s="177">
        <v>3.37</v>
      </c>
      <c r="S48" s="177">
        <v>1.65</v>
      </c>
      <c r="T48" s="177">
        <v>0</v>
      </c>
      <c r="U48" s="177">
        <v>51.77</v>
      </c>
      <c r="V48" s="177">
        <v>1.94</v>
      </c>
      <c r="W48" s="177">
        <v>4.84</v>
      </c>
      <c r="X48" s="177">
        <v>43.77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29</v>
      </c>
      <c r="AF48" s="177">
        <v>0</v>
      </c>
      <c r="AG48" s="177">
        <v>0</v>
      </c>
      <c r="AH48" s="177">
        <v>0</v>
      </c>
      <c r="AI48" s="177">
        <v>61.18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29.02</v>
      </c>
      <c r="AQ48" s="177">
        <v>7.74</v>
      </c>
      <c r="AR48" s="177">
        <v>18.2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310</v>
      </c>
      <c r="M49" s="177">
        <v>27.29</v>
      </c>
      <c r="N49" s="177">
        <v>35.049999999999997</v>
      </c>
      <c r="O49" s="177">
        <v>0</v>
      </c>
      <c r="P49" s="177">
        <v>40.5</v>
      </c>
      <c r="Q49" s="177">
        <v>0</v>
      </c>
      <c r="R49" s="177">
        <v>3.37</v>
      </c>
      <c r="S49" s="177">
        <v>1.65</v>
      </c>
      <c r="T49" s="177">
        <v>0</v>
      </c>
      <c r="U49" s="177">
        <v>51.77</v>
      </c>
      <c r="V49" s="177">
        <v>1.94</v>
      </c>
      <c r="W49" s="177">
        <v>4.84</v>
      </c>
      <c r="X49" s="177">
        <v>43.77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29</v>
      </c>
      <c r="AF49" s="177">
        <v>0</v>
      </c>
      <c r="AG49" s="177">
        <v>0</v>
      </c>
      <c r="AH49" s="177">
        <v>0</v>
      </c>
      <c r="AI49" s="177">
        <v>61.18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29.02</v>
      </c>
      <c r="AQ49" s="177">
        <v>7.74</v>
      </c>
      <c r="AR49" s="177">
        <v>18.2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310</v>
      </c>
      <c r="M50" s="177">
        <v>27.29</v>
      </c>
      <c r="N50" s="177">
        <v>35.049999999999997</v>
      </c>
      <c r="O50" s="177">
        <v>0</v>
      </c>
      <c r="P50" s="177">
        <v>40.5</v>
      </c>
      <c r="Q50" s="177">
        <v>0</v>
      </c>
      <c r="R50" s="177">
        <v>3.37</v>
      </c>
      <c r="S50" s="177">
        <v>1.65</v>
      </c>
      <c r="T50" s="177">
        <v>0</v>
      </c>
      <c r="U50" s="177">
        <v>51.77</v>
      </c>
      <c r="V50" s="177">
        <v>1.94</v>
      </c>
      <c r="W50" s="177">
        <v>4.84</v>
      </c>
      <c r="X50" s="177">
        <v>43.77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29</v>
      </c>
      <c r="AF50" s="177">
        <v>0</v>
      </c>
      <c r="AG50" s="177">
        <v>0</v>
      </c>
      <c r="AH50" s="177">
        <v>0</v>
      </c>
      <c r="AI50" s="177">
        <v>61.18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29.02</v>
      </c>
      <c r="AQ50" s="177">
        <v>7.74</v>
      </c>
      <c r="AR50" s="177">
        <v>18.2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310</v>
      </c>
      <c r="M51" s="177">
        <v>27.29</v>
      </c>
      <c r="N51" s="177">
        <v>35.049999999999997</v>
      </c>
      <c r="O51" s="177">
        <v>0</v>
      </c>
      <c r="P51" s="177">
        <v>40.5</v>
      </c>
      <c r="Q51" s="177">
        <v>0</v>
      </c>
      <c r="R51" s="177">
        <v>3.37</v>
      </c>
      <c r="S51" s="177">
        <v>1.65</v>
      </c>
      <c r="T51" s="177">
        <v>0</v>
      </c>
      <c r="U51" s="177">
        <v>51.77</v>
      </c>
      <c r="V51" s="177">
        <v>1.94</v>
      </c>
      <c r="W51" s="177">
        <v>4.84</v>
      </c>
      <c r="X51" s="177">
        <v>43.77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29</v>
      </c>
      <c r="AF51" s="177">
        <v>0</v>
      </c>
      <c r="AG51" s="177">
        <v>0</v>
      </c>
      <c r="AH51" s="177">
        <v>0</v>
      </c>
      <c r="AI51" s="177">
        <v>61.18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29.02</v>
      </c>
      <c r="AQ51" s="177">
        <v>7.74</v>
      </c>
      <c r="AR51" s="177">
        <v>18.2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310</v>
      </c>
      <c r="M52" s="177">
        <v>27.29</v>
      </c>
      <c r="N52" s="177">
        <v>35.049999999999997</v>
      </c>
      <c r="O52" s="177">
        <v>0</v>
      </c>
      <c r="P52" s="177">
        <v>40.5</v>
      </c>
      <c r="Q52" s="177">
        <v>0</v>
      </c>
      <c r="R52" s="177">
        <v>3.37</v>
      </c>
      <c r="S52" s="177">
        <v>1.65</v>
      </c>
      <c r="T52" s="177">
        <v>0</v>
      </c>
      <c r="U52" s="177">
        <v>51.77</v>
      </c>
      <c r="V52" s="177">
        <v>1.94</v>
      </c>
      <c r="W52" s="177">
        <v>4.84</v>
      </c>
      <c r="X52" s="177">
        <v>43.77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29</v>
      </c>
      <c r="AF52" s="177">
        <v>0</v>
      </c>
      <c r="AG52" s="177">
        <v>0</v>
      </c>
      <c r="AH52" s="177">
        <v>0</v>
      </c>
      <c r="AI52" s="177">
        <v>61.18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29.02</v>
      </c>
      <c r="AQ52" s="177">
        <v>7.74</v>
      </c>
      <c r="AR52" s="177">
        <v>18.2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310</v>
      </c>
      <c r="M53" s="177">
        <v>27.29</v>
      </c>
      <c r="N53" s="177">
        <v>35.049999999999997</v>
      </c>
      <c r="O53" s="177">
        <v>0</v>
      </c>
      <c r="P53" s="177">
        <v>40.5</v>
      </c>
      <c r="Q53" s="177">
        <v>0</v>
      </c>
      <c r="R53" s="177">
        <v>3.37</v>
      </c>
      <c r="S53" s="177">
        <v>1.65</v>
      </c>
      <c r="T53" s="177">
        <v>0</v>
      </c>
      <c r="U53" s="177">
        <v>51.77</v>
      </c>
      <c r="V53" s="177">
        <v>1.94</v>
      </c>
      <c r="W53" s="177">
        <v>4.84</v>
      </c>
      <c r="X53" s="177">
        <v>43.77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29</v>
      </c>
      <c r="AF53" s="177">
        <v>0</v>
      </c>
      <c r="AG53" s="177">
        <v>0</v>
      </c>
      <c r="AH53" s="177">
        <v>0</v>
      </c>
      <c r="AI53" s="177">
        <v>61.18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29.02</v>
      </c>
      <c r="AQ53" s="177">
        <v>7.74</v>
      </c>
      <c r="AR53" s="177">
        <v>18.2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310</v>
      </c>
      <c r="M54" s="177">
        <v>27.29</v>
      </c>
      <c r="N54" s="177">
        <v>35.049999999999997</v>
      </c>
      <c r="O54" s="177">
        <v>0</v>
      </c>
      <c r="P54" s="177">
        <v>40.5</v>
      </c>
      <c r="Q54" s="177">
        <v>0</v>
      </c>
      <c r="R54" s="177">
        <v>3.37</v>
      </c>
      <c r="S54" s="177">
        <v>1.65</v>
      </c>
      <c r="T54" s="177">
        <v>0</v>
      </c>
      <c r="U54" s="177">
        <v>51.77</v>
      </c>
      <c r="V54" s="177">
        <v>1.94</v>
      </c>
      <c r="W54" s="177">
        <v>4.84</v>
      </c>
      <c r="X54" s="177">
        <v>43.77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29</v>
      </c>
      <c r="AF54" s="177">
        <v>0</v>
      </c>
      <c r="AG54" s="177">
        <v>0</v>
      </c>
      <c r="AH54" s="177">
        <v>0</v>
      </c>
      <c r="AI54" s="177">
        <v>61.18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29.02</v>
      </c>
      <c r="AQ54" s="177">
        <v>7.74</v>
      </c>
      <c r="AR54" s="177">
        <v>18.2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4.49</v>
      </c>
      <c r="L55" s="177">
        <v>310</v>
      </c>
      <c r="M55" s="177">
        <v>27.29</v>
      </c>
      <c r="N55" s="177">
        <v>35.049999999999997</v>
      </c>
      <c r="O55" s="177">
        <v>0</v>
      </c>
      <c r="P55" s="177">
        <v>36.28</v>
      </c>
      <c r="Q55" s="177">
        <v>0</v>
      </c>
      <c r="R55" s="177">
        <v>3.37</v>
      </c>
      <c r="S55" s="177">
        <v>4.09</v>
      </c>
      <c r="T55" s="177">
        <v>0</v>
      </c>
      <c r="U55" s="177">
        <v>51.77</v>
      </c>
      <c r="V55" s="177">
        <v>1.94</v>
      </c>
      <c r="W55" s="177">
        <v>4.84</v>
      </c>
      <c r="X55" s="177">
        <v>9.67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29</v>
      </c>
      <c r="AF55" s="177">
        <v>0</v>
      </c>
      <c r="AG55" s="177">
        <v>0</v>
      </c>
      <c r="AH55" s="177">
        <v>0</v>
      </c>
      <c r="AI55" s="177">
        <v>61.18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29.02</v>
      </c>
      <c r="AQ55" s="177">
        <v>7.74</v>
      </c>
      <c r="AR55" s="177">
        <v>18.2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4.49</v>
      </c>
      <c r="L56" s="177">
        <v>310</v>
      </c>
      <c r="M56" s="177">
        <v>27.29</v>
      </c>
      <c r="N56" s="177">
        <v>35.049999999999997</v>
      </c>
      <c r="O56" s="177">
        <v>0</v>
      </c>
      <c r="P56" s="177">
        <v>36.28</v>
      </c>
      <c r="Q56" s="177">
        <v>0</v>
      </c>
      <c r="R56" s="177">
        <v>3.37</v>
      </c>
      <c r="S56" s="177">
        <v>4.09</v>
      </c>
      <c r="T56" s="177">
        <v>0</v>
      </c>
      <c r="U56" s="177">
        <v>51.77</v>
      </c>
      <c r="V56" s="177">
        <v>1.94</v>
      </c>
      <c r="W56" s="177">
        <v>4.84</v>
      </c>
      <c r="X56" s="177">
        <v>9.67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29</v>
      </c>
      <c r="AF56" s="177">
        <v>0</v>
      </c>
      <c r="AG56" s="177">
        <v>0</v>
      </c>
      <c r="AH56" s="177">
        <v>0</v>
      </c>
      <c r="AI56" s="177">
        <v>61.18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29.02</v>
      </c>
      <c r="AQ56" s="177">
        <v>7.74</v>
      </c>
      <c r="AR56" s="177">
        <v>18.2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4.49</v>
      </c>
      <c r="L57" s="177">
        <v>310</v>
      </c>
      <c r="M57" s="177">
        <v>27.29</v>
      </c>
      <c r="N57" s="177">
        <v>35.049999999999997</v>
      </c>
      <c r="O57" s="177">
        <v>0</v>
      </c>
      <c r="P57" s="177">
        <v>36.049999999999997</v>
      </c>
      <c r="Q57" s="177">
        <v>0</v>
      </c>
      <c r="R57" s="177">
        <v>3.37</v>
      </c>
      <c r="S57" s="177">
        <v>4.09</v>
      </c>
      <c r="T57" s="177">
        <v>0</v>
      </c>
      <c r="U57" s="177">
        <v>51.41</v>
      </c>
      <c r="V57" s="177">
        <v>1.94</v>
      </c>
      <c r="W57" s="177">
        <v>4.84</v>
      </c>
      <c r="X57" s="177">
        <v>43.77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29</v>
      </c>
      <c r="AF57" s="177">
        <v>0</v>
      </c>
      <c r="AG57" s="177">
        <v>0</v>
      </c>
      <c r="AH57" s="177">
        <v>0</v>
      </c>
      <c r="AI57" s="177">
        <v>61.18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29.02</v>
      </c>
      <c r="AQ57" s="177">
        <v>7.74</v>
      </c>
      <c r="AR57" s="177">
        <v>18.2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4.49</v>
      </c>
      <c r="L58" s="177">
        <v>310</v>
      </c>
      <c r="M58" s="177">
        <v>27.29</v>
      </c>
      <c r="N58" s="177">
        <v>35.049999999999997</v>
      </c>
      <c r="O58" s="177">
        <v>0</v>
      </c>
      <c r="P58" s="177">
        <v>36.049999999999997</v>
      </c>
      <c r="Q58" s="177">
        <v>0</v>
      </c>
      <c r="R58" s="177">
        <v>3.37</v>
      </c>
      <c r="S58" s="177">
        <v>4.09</v>
      </c>
      <c r="T58" s="177">
        <v>0</v>
      </c>
      <c r="U58" s="177">
        <v>51.41</v>
      </c>
      <c r="V58" s="177">
        <v>1.94</v>
      </c>
      <c r="W58" s="177">
        <v>4.84</v>
      </c>
      <c r="X58" s="177">
        <v>43.77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29</v>
      </c>
      <c r="AF58" s="177">
        <v>0</v>
      </c>
      <c r="AG58" s="177">
        <v>0</v>
      </c>
      <c r="AH58" s="177">
        <v>0</v>
      </c>
      <c r="AI58" s="177">
        <v>61.18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29.02</v>
      </c>
      <c r="AQ58" s="177">
        <v>7.74</v>
      </c>
      <c r="AR58" s="177">
        <v>18.2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4.5599999999999996</v>
      </c>
      <c r="L59" s="177">
        <v>310</v>
      </c>
      <c r="M59" s="177">
        <v>27.29</v>
      </c>
      <c r="N59" s="177">
        <v>35.049999999999997</v>
      </c>
      <c r="O59" s="177">
        <v>0</v>
      </c>
      <c r="P59" s="177">
        <v>36.049999999999997</v>
      </c>
      <c r="Q59" s="177">
        <v>3.5</v>
      </c>
      <c r="R59" s="177">
        <v>1.67</v>
      </c>
      <c r="S59" s="177">
        <v>4.09</v>
      </c>
      <c r="T59" s="177">
        <v>0</v>
      </c>
      <c r="U59" s="177">
        <v>51.41</v>
      </c>
      <c r="V59" s="177">
        <v>3.3</v>
      </c>
      <c r="W59" s="177">
        <v>10.35</v>
      </c>
      <c r="X59" s="177">
        <v>43.77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29</v>
      </c>
      <c r="AF59" s="177">
        <v>0</v>
      </c>
      <c r="AG59" s="177">
        <v>0</v>
      </c>
      <c r="AH59" s="177">
        <v>0</v>
      </c>
      <c r="AI59" s="177">
        <v>61.18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75.14</v>
      </c>
      <c r="AQ59" s="177">
        <v>7.74</v>
      </c>
      <c r="AR59" s="177">
        <v>18.2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4.5599999999999996</v>
      </c>
      <c r="L60" s="177">
        <v>310</v>
      </c>
      <c r="M60" s="177">
        <v>27.29</v>
      </c>
      <c r="N60" s="177">
        <v>35.049999999999997</v>
      </c>
      <c r="O60" s="177">
        <v>0</v>
      </c>
      <c r="P60" s="177">
        <v>36.049999999999997</v>
      </c>
      <c r="Q60" s="177">
        <v>3.5</v>
      </c>
      <c r="R60" s="177">
        <v>12.58</v>
      </c>
      <c r="S60" s="177">
        <v>4.09</v>
      </c>
      <c r="T60" s="177">
        <v>0</v>
      </c>
      <c r="U60" s="177">
        <v>51.41</v>
      </c>
      <c r="V60" s="177">
        <v>4.58</v>
      </c>
      <c r="W60" s="177">
        <v>13.51</v>
      </c>
      <c r="X60" s="177">
        <v>43.77</v>
      </c>
      <c r="Y60" s="177">
        <v>0</v>
      </c>
      <c r="Z60">
        <v>0</v>
      </c>
      <c r="AA60" s="177">
        <v>11</v>
      </c>
      <c r="AB60" s="177">
        <v>0</v>
      </c>
      <c r="AC60" s="177">
        <v>0</v>
      </c>
      <c r="AD60" s="177">
        <v>0</v>
      </c>
      <c r="AE60" s="177">
        <v>29</v>
      </c>
      <c r="AF60" s="177">
        <v>0</v>
      </c>
      <c r="AG60" s="177">
        <v>0</v>
      </c>
      <c r="AH60" s="177">
        <v>0</v>
      </c>
      <c r="AI60" s="177">
        <v>61.18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75.14</v>
      </c>
      <c r="AQ60" s="177">
        <v>26.76</v>
      </c>
      <c r="AR60" s="177">
        <v>18.2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4.5599999999999996</v>
      </c>
      <c r="L61" s="177">
        <v>310</v>
      </c>
      <c r="M61" s="177">
        <v>27.29</v>
      </c>
      <c r="N61" s="177">
        <v>35.049999999999997</v>
      </c>
      <c r="O61" s="177">
        <v>0</v>
      </c>
      <c r="P61" s="177">
        <v>36.049999999999997</v>
      </c>
      <c r="Q61" s="177">
        <v>3.5</v>
      </c>
      <c r="R61" s="177">
        <v>12.58</v>
      </c>
      <c r="S61" s="177">
        <v>4.09</v>
      </c>
      <c r="T61" s="177">
        <v>0</v>
      </c>
      <c r="U61" s="177">
        <v>51.41</v>
      </c>
      <c r="V61" s="177">
        <v>4.3</v>
      </c>
      <c r="W61" s="177">
        <v>13.51</v>
      </c>
      <c r="X61" s="177">
        <v>43.77</v>
      </c>
      <c r="Y61" s="177">
        <v>0</v>
      </c>
      <c r="Z61">
        <v>0</v>
      </c>
      <c r="AA61" s="177">
        <v>10.82</v>
      </c>
      <c r="AB61" s="177">
        <v>0</v>
      </c>
      <c r="AC61" s="177">
        <v>0</v>
      </c>
      <c r="AD61" s="177">
        <v>0</v>
      </c>
      <c r="AE61" s="177">
        <v>29</v>
      </c>
      <c r="AF61" s="177">
        <v>0</v>
      </c>
      <c r="AG61" s="177">
        <v>0</v>
      </c>
      <c r="AH61" s="177">
        <v>0</v>
      </c>
      <c r="AI61" s="177">
        <v>61.18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75.14</v>
      </c>
      <c r="AQ61" s="177">
        <v>26.76</v>
      </c>
      <c r="AR61" s="177">
        <v>18.2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4.5599999999999996</v>
      </c>
      <c r="L62" s="177">
        <v>310</v>
      </c>
      <c r="M62" s="177">
        <v>27.29</v>
      </c>
      <c r="N62" s="177">
        <v>35.049999999999997</v>
      </c>
      <c r="O62" s="177">
        <v>0</v>
      </c>
      <c r="P62" s="177">
        <v>36.049999999999997</v>
      </c>
      <c r="Q62" s="177">
        <v>3.5</v>
      </c>
      <c r="R62" s="177">
        <v>12.58</v>
      </c>
      <c r="S62" s="177">
        <v>4.18</v>
      </c>
      <c r="T62" s="177">
        <v>0</v>
      </c>
      <c r="U62" s="177">
        <v>51.41</v>
      </c>
      <c r="V62" s="177">
        <v>5.39</v>
      </c>
      <c r="W62" s="177">
        <v>13.51</v>
      </c>
      <c r="X62" s="177">
        <v>43.77</v>
      </c>
      <c r="Y62" s="177">
        <v>0</v>
      </c>
      <c r="Z62">
        <v>0</v>
      </c>
      <c r="AA62" s="177">
        <v>10.82</v>
      </c>
      <c r="AB62" s="177">
        <v>0</v>
      </c>
      <c r="AC62" s="177">
        <v>0</v>
      </c>
      <c r="AD62" s="177">
        <v>0</v>
      </c>
      <c r="AE62" s="177">
        <v>29</v>
      </c>
      <c r="AF62" s="177">
        <v>0</v>
      </c>
      <c r="AG62" s="177">
        <v>0</v>
      </c>
      <c r="AH62" s="177">
        <v>0</v>
      </c>
      <c r="AI62" s="177">
        <v>61.18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75.14</v>
      </c>
      <c r="AQ62" s="177">
        <v>26.76</v>
      </c>
      <c r="AR62" s="177">
        <v>18.2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4.5599999999999996</v>
      </c>
      <c r="L63" s="177">
        <v>310</v>
      </c>
      <c r="M63" s="177">
        <v>27.29</v>
      </c>
      <c r="N63" s="177">
        <v>35.049999999999997</v>
      </c>
      <c r="O63" s="177">
        <v>0</v>
      </c>
      <c r="P63" s="177">
        <v>36.28</v>
      </c>
      <c r="Q63" s="177">
        <v>3.5</v>
      </c>
      <c r="R63" s="177">
        <v>12.58</v>
      </c>
      <c r="S63" s="177">
        <v>4.18</v>
      </c>
      <c r="T63" s="177">
        <v>0</v>
      </c>
      <c r="U63" s="177">
        <v>51.41</v>
      </c>
      <c r="V63" s="177">
        <v>5.39</v>
      </c>
      <c r="W63" s="177">
        <v>13.51</v>
      </c>
      <c r="X63" s="177">
        <v>43.77</v>
      </c>
      <c r="Y63" s="177">
        <v>0</v>
      </c>
      <c r="Z63">
        <v>0</v>
      </c>
      <c r="AA63" s="177">
        <v>10.82</v>
      </c>
      <c r="AB63" s="177">
        <v>0</v>
      </c>
      <c r="AC63" s="177">
        <v>0</v>
      </c>
      <c r="AD63" s="177">
        <v>0</v>
      </c>
      <c r="AE63" s="177">
        <v>29</v>
      </c>
      <c r="AF63" s="177">
        <v>0</v>
      </c>
      <c r="AG63" s="177">
        <v>0</v>
      </c>
      <c r="AH63" s="177">
        <v>0</v>
      </c>
      <c r="AI63" s="177">
        <v>61.18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75.14</v>
      </c>
      <c r="AQ63" s="177">
        <v>26.76</v>
      </c>
      <c r="AR63" s="177">
        <v>18.2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4.5599999999999996</v>
      </c>
      <c r="L64" s="177">
        <v>310</v>
      </c>
      <c r="M64" s="177">
        <v>27.29</v>
      </c>
      <c r="N64" s="177">
        <v>35.049999999999997</v>
      </c>
      <c r="O64" s="177">
        <v>0</v>
      </c>
      <c r="P64" s="177">
        <v>36.28</v>
      </c>
      <c r="Q64" s="177">
        <v>3.5</v>
      </c>
      <c r="R64" s="177">
        <v>12.58</v>
      </c>
      <c r="S64" s="177">
        <v>4.18</v>
      </c>
      <c r="T64" s="177">
        <v>0</v>
      </c>
      <c r="U64" s="177">
        <v>51.41</v>
      </c>
      <c r="V64" s="177">
        <v>5.39</v>
      </c>
      <c r="W64" s="177">
        <v>13.51</v>
      </c>
      <c r="X64" s="177">
        <v>43.77</v>
      </c>
      <c r="Y64" s="177">
        <v>0</v>
      </c>
      <c r="Z64">
        <v>0</v>
      </c>
      <c r="AA64" s="177">
        <v>10.82</v>
      </c>
      <c r="AB64" s="177">
        <v>0</v>
      </c>
      <c r="AC64" s="177">
        <v>0</v>
      </c>
      <c r="AD64" s="177">
        <v>0</v>
      </c>
      <c r="AE64" s="177">
        <v>29</v>
      </c>
      <c r="AF64" s="177">
        <v>0</v>
      </c>
      <c r="AG64" s="177">
        <v>0</v>
      </c>
      <c r="AH64" s="177">
        <v>0</v>
      </c>
      <c r="AI64" s="177">
        <v>61.18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75.14</v>
      </c>
      <c r="AQ64" s="177">
        <v>26.76</v>
      </c>
      <c r="AR64" s="177">
        <v>18.2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4.5599999999999996</v>
      </c>
      <c r="L65" s="177">
        <v>310</v>
      </c>
      <c r="M65" s="177">
        <v>27.29</v>
      </c>
      <c r="N65" s="177">
        <v>35.049999999999997</v>
      </c>
      <c r="O65" s="177">
        <v>0</v>
      </c>
      <c r="P65" s="177">
        <v>36.28</v>
      </c>
      <c r="Q65" s="177">
        <v>3.5</v>
      </c>
      <c r="R65" s="177">
        <v>12.58</v>
      </c>
      <c r="S65" s="177">
        <v>4.18</v>
      </c>
      <c r="T65" s="177">
        <v>0</v>
      </c>
      <c r="U65" s="177">
        <v>51.41</v>
      </c>
      <c r="V65" s="177">
        <v>5.39</v>
      </c>
      <c r="W65" s="177">
        <v>13.15</v>
      </c>
      <c r="X65" s="177">
        <v>43.77</v>
      </c>
      <c r="Y65" s="177">
        <v>0</v>
      </c>
      <c r="Z65">
        <v>0</v>
      </c>
      <c r="AA65" s="177">
        <v>10.82</v>
      </c>
      <c r="AB65" s="177">
        <v>0</v>
      </c>
      <c r="AC65" s="177">
        <v>0</v>
      </c>
      <c r="AD65" s="177">
        <v>0</v>
      </c>
      <c r="AE65" s="177">
        <v>29</v>
      </c>
      <c r="AF65" s="177">
        <v>0</v>
      </c>
      <c r="AG65" s="177">
        <v>0</v>
      </c>
      <c r="AH65" s="177">
        <v>0</v>
      </c>
      <c r="AI65" s="177">
        <v>61.18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75.14</v>
      </c>
      <c r="AQ65" s="177">
        <v>26.76</v>
      </c>
      <c r="AR65" s="177">
        <v>18.2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4.5599999999999996</v>
      </c>
      <c r="L66" s="177">
        <v>310</v>
      </c>
      <c r="M66" s="177">
        <v>27.29</v>
      </c>
      <c r="N66" s="177">
        <v>35.049999999999997</v>
      </c>
      <c r="O66" s="177">
        <v>0</v>
      </c>
      <c r="P66" s="177">
        <v>36.28</v>
      </c>
      <c r="Q66" s="177">
        <v>3.5</v>
      </c>
      <c r="R66" s="177">
        <v>12.58</v>
      </c>
      <c r="S66" s="177">
        <v>4.18</v>
      </c>
      <c r="T66" s="177">
        <v>0</v>
      </c>
      <c r="U66" s="177">
        <v>51.41</v>
      </c>
      <c r="V66" s="177">
        <v>5.39</v>
      </c>
      <c r="W66" s="177">
        <v>13.15</v>
      </c>
      <c r="X66" s="177">
        <v>43.77</v>
      </c>
      <c r="Y66" s="177">
        <v>0</v>
      </c>
      <c r="Z66">
        <v>0</v>
      </c>
      <c r="AA66" s="177">
        <v>10.82</v>
      </c>
      <c r="AB66" s="177">
        <v>0</v>
      </c>
      <c r="AC66" s="177">
        <v>0</v>
      </c>
      <c r="AD66" s="177">
        <v>0</v>
      </c>
      <c r="AE66" s="177">
        <v>29</v>
      </c>
      <c r="AF66" s="177">
        <v>0</v>
      </c>
      <c r="AG66" s="177">
        <v>0</v>
      </c>
      <c r="AH66" s="177">
        <v>0</v>
      </c>
      <c r="AI66" s="177">
        <v>61.18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75.14</v>
      </c>
      <c r="AQ66" s="177">
        <v>26.76</v>
      </c>
      <c r="AR66" s="177">
        <v>18.2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4.53</v>
      </c>
      <c r="L67" s="177">
        <v>310</v>
      </c>
      <c r="M67" s="177">
        <v>27.29</v>
      </c>
      <c r="N67" s="177">
        <v>35.049999999999997</v>
      </c>
      <c r="O67" s="177">
        <v>0</v>
      </c>
      <c r="P67" s="177">
        <v>36.28</v>
      </c>
      <c r="Q67" s="177">
        <v>3.5</v>
      </c>
      <c r="R67" s="177">
        <v>12.58</v>
      </c>
      <c r="S67" s="177">
        <v>4.18</v>
      </c>
      <c r="T67" s="177">
        <v>0</v>
      </c>
      <c r="U67" s="177">
        <v>51.41</v>
      </c>
      <c r="V67" s="177">
        <v>5.39</v>
      </c>
      <c r="W67" s="177">
        <v>13.51</v>
      </c>
      <c r="X67" s="177">
        <v>43.77</v>
      </c>
      <c r="Y67" s="177">
        <v>0</v>
      </c>
      <c r="Z67">
        <v>0</v>
      </c>
      <c r="AA67" s="177">
        <v>10.82</v>
      </c>
      <c r="AB67" s="177">
        <v>0</v>
      </c>
      <c r="AC67" s="177">
        <v>0</v>
      </c>
      <c r="AD67" s="177">
        <v>0</v>
      </c>
      <c r="AE67" s="177">
        <v>29</v>
      </c>
      <c r="AF67" s="177">
        <v>0</v>
      </c>
      <c r="AG67" s="177">
        <v>0</v>
      </c>
      <c r="AH67" s="177">
        <v>0</v>
      </c>
      <c r="AI67" s="177">
        <v>61.18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75.14</v>
      </c>
      <c r="AQ67" s="177">
        <v>26.76</v>
      </c>
      <c r="AR67" s="177">
        <v>18.2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4.5599999999999996</v>
      </c>
      <c r="L68" s="177">
        <v>310</v>
      </c>
      <c r="M68" s="177">
        <v>27.29</v>
      </c>
      <c r="N68" s="177">
        <v>35.049999999999997</v>
      </c>
      <c r="O68" s="177">
        <v>0</v>
      </c>
      <c r="P68" s="177">
        <v>36.28</v>
      </c>
      <c r="Q68" s="177">
        <v>3.5</v>
      </c>
      <c r="R68" s="177">
        <v>12.58</v>
      </c>
      <c r="S68" s="177">
        <v>4.18</v>
      </c>
      <c r="T68" s="177">
        <v>0</v>
      </c>
      <c r="U68" s="177">
        <v>51.41</v>
      </c>
      <c r="V68" s="177">
        <v>5.39</v>
      </c>
      <c r="W68" s="177">
        <v>13.51</v>
      </c>
      <c r="X68" s="177">
        <v>43.77</v>
      </c>
      <c r="Y68" s="177">
        <v>0</v>
      </c>
      <c r="Z68">
        <v>0</v>
      </c>
      <c r="AA68" s="177">
        <v>10.82</v>
      </c>
      <c r="AB68" s="177">
        <v>0</v>
      </c>
      <c r="AC68" s="177">
        <v>0</v>
      </c>
      <c r="AD68" s="177">
        <v>0</v>
      </c>
      <c r="AE68" s="177">
        <v>29</v>
      </c>
      <c r="AF68" s="177">
        <v>0</v>
      </c>
      <c r="AG68" s="177">
        <v>0</v>
      </c>
      <c r="AH68" s="177">
        <v>0</v>
      </c>
      <c r="AI68" s="177">
        <v>61.18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75.14</v>
      </c>
      <c r="AQ68" s="177">
        <v>26.76</v>
      </c>
      <c r="AR68" s="177">
        <v>18.2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4.53</v>
      </c>
      <c r="L69" s="177">
        <v>310</v>
      </c>
      <c r="M69" s="177">
        <v>27.29</v>
      </c>
      <c r="N69" s="177">
        <v>35.049999999999997</v>
      </c>
      <c r="O69" s="177">
        <v>0</v>
      </c>
      <c r="P69" s="177">
        <v>36.28</v>
      </c>
      <c r="Q69" s="177">
        <v>3.5</v>
      </c>
      <c r="R69" s="177">
        <v>12.58</v>
      </c>
      <c r="S69" s="177">
        <v>4.18</v>
      </c>
      <c r="T69" s="177">
        <v>0</v>
      </c>
      <c r="U69" s="177">
        <v>51.41</v>
      </c>
      <c r="V69" s="177">
        <v>5.39</v>
      </c>
      <c r="W69" s="177">
        <v>13.51</v>
      </c>
      <c r="X69" s="177">
        <v>43.77</v>
      </c>
      <c r="Y69" s="177">
        <v>0</v>
      </c>
      <c r="Z69">
        <v>0</v>
      </c>
      <c r="AA69" s="177">
        <v>10.82</v>
      </c>
      <c r="AB69" s="177">
        <v>0</v>
      </c>
      <c r="AC69" s="177">
        <v>0</v>
      </c>
      <c r="AD69" s="177">
        <v>0</v>
      </c>
      <c r="AE69" s="177">
        <v>29</v>
      </c>
      <c r="AF69" s="177">
        <v>0</v>
      </c>
      <c r="AG69" s="177">
        <v>0</v>
      </c>
      <c r="AH69" s="177">
        <v>0</v>
      </c>
      <c r="AI69" s="177">
        <v>61.18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75.14</v>
      </c>
      <c r="AQ69" s="177">
        <v>26.76</v>
      </c>
      <c r="AR69" s="177">
        <v>18.2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4.5599999999999996</v>
      </c>
      <c r="L70" s="177">
        <v>310</v>
      </c>
      <c r="M70" s="177">
        <v>27.29</v>
      </c>
      <c r="N70" s="177">
        <v>35.049999999999997</v>
      </c>
      <c r="O70" s="177">
        <v>0</v>
      </c>
      <c r="P70" s="177">
        <v>36.28</v>
      </c>
      <c r="Q70" s="177">
        <v>3.5</v>
      </c>
      <c r="R70" s="177">
        <v>12.58</v>
      </c>
      <c r="S70" s="177">
        <v>4.18</v>
      </c>
      <c r="T70" s="177">
        <v>0</v>
      </c>
      <c r="U70" s="177">
        <v>51.41</v>
      </c>
      <c r="V70" s="177">
        <v>5.39</v>
      </c>
      <c r="W70" s="177">
        <v>13.51</v>
      </c>
      <c r="X70" s="177">
        <v>43.77</v>
      </c>
      <c r="Y70" s="177">
        <v>0</v>
      </c>
      <c r="Z70">
        <v>0</v>
      </c>
      <c r="AA70" s="177">
        <v>10.82</v>
      </c>
      <c r="AB70" s="177">
        <v>0</v>
      </c>
      <c r="AC70" s="177">
        <v>0</v>
      </c>
      <c r="AD70" s="177">
        <v>0</v>
      </c>
      <c r="AE70" s="177">
        <v>29</v>
      </c>
      <c r="AF70" s="177">
        <v>0</v>
      </c>
      <c r="AG70" s="177">
        <v>0</v>
      </c>
      <c r="AH70" s="177">
        <v>0</v>
      </c>
      <c r="AI70" s="177">
        <v>61.18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75.14</v>
      </c>
      <c r="AQ70" s="177">
        <v>26.76</v>
      </c>
      <c r="AR70" s="177">
        <v>18.2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4.53</v>
      </c>
      <c r="L71" s="177">
        <v>310</v>
      </c>
      <c r="M71" s="177">
        <v>27.29</v>
      </c>
      <c r="N71" s="177">
        <v>35.049999999999997</v>
      </c>
      <c r="O71" s="177">
        <v>0</v>
      </c>
      <c r="P71" s="177">
        <v>36.28</v>
      </c>
      <c r="Q71" s="177">
        <v>3.5</v>
      </c>
      <c r="R71" s="177">
        <v>12.58</v>
      </c>
      <c r="S71" s="177">
        <v>4.18</v>
      </c>
      <c r="T71" s="177">
        <v>0</v>
      </c>
      <c r="U71" s="177">
        <v>51.41</v>
      </c>
      <c r="V71" s="177">
        <v>5.39</v>
      </c>
      <c r="W71" s="177">
        <v>13.51</v>
      </c>
      <c r="X71" s="177">
        <v>43.77</v>
      </c>
      <c r="Y71" s="177">
        <v>0</v>
      </c>
      <c r="Z71">
        <v>0</v>
      </c>
      <c r="AA71" s="177">
        <v>10.82</v>
      </c>
      <c r="AB71" s="177">
        <v>0</v>
      </c>
      <c r="AC71" s="177">
        <v>0</v>
      </c>
      <c r="AD71" s="177">
        <v>0</v>
      </c>
      <c r="AE71" s="177">
        <v>29</v>
      </c>
      <c r="AF71" s="177">
        <v>0</v>
      </c>
      <c r="AG71" s="177">
        <v>0</v>
      </c>
      <c r="AH71" s="177">
        <v>0</v>
      </c>
      <c r="AI71" s="177">
        <v>61.18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75.14</v>
      </c>
      <c r="AQ71" s="177">
        <v>26.76</v>
      </c>
      <c r="AR71" s="177">
        <v>18.2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4.5599999999999996</v>
      </c>
      <c r="L72" s="177">
        <v>310</v>
      </c>
      <c r="M72" s="177">
        <v>27.29</v>
      </c>
      <c r="N72" s="177">
        <v>35.049999999999997</v>
      </c>
      <c r="O72" s="177">
        <v>0</v>
      </c>
      <c r="P72" s="177">
        <v>36.28</v>
      </c>
      <c r="Q72" s="177">
        <v>3.5</v>
      </c>
      <c r="R72" s="177">
        <v>12.58</v>
      </c>
      <c r="S72" s="177">
        <v>4.18</v>
      </c>
      <c r="T72" s="177">
        <v>0</v>
      </c>
      <c r="U72" s="177">
        <v>51.41</v>
      </c>
      <c r="V72" s="177">
        <v>5.39</v>
      </c>
      <c r="W72" s="177">
        <v>13.51</v>
      </c>
      <c r="X72" s="177">
        <v>43.77</v>
      </c>
      <c r="Y72" s="177">
        <v>0</v>
      </c>
      <c r="Z72">
        <v>0</v>
      </c>
      <c r="AA72" s="177">
        <v>10.82</v>
      </c>
      <c r="AB72" s="177">
        <v>0</v>
      </c>
      <c r="AC72" s="177">
        <v>0</v>
      </c>
      <c r="AD72" s="177">
        <v>0</v>
      </c>
      <c r="AE72" s="177">
        <v>29</v>
      </c>
      <c r="AF72" s="177">
        <v>0</v>
      </c>
      <c r="AG72" s="177">
        <v>0</v>
      </c>
      <c r="AH72" s="177">
        <v>0</v>
      </c>
      <c r="AI72" s="177">
        <v>61.18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75.14</v>
      </c>
      <c r="AQ72" s="177">
        <v>26.76</v>
      </c>
      <c r="AR72" s="177">
        <v>18.2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4.57</v>
      </c>
      <c r="L73" s="177">
        <v>328.84</v>
      </c>
      <c r="M73" s="177">
        <v>27.29</v>
      </c>
      <c r="N73" s="177">
        <v>35.049999999999997</v>
      </c>
      <c r="O73" s="177">
        <v>0</v>
      </c>
      <c r="P73" s="177">
        <v>36.28</v>
      </c>
      <c r="Q73" s="177">
        <v>3.5</v>
      </c>
      <c r="R73" s="177">
        <v>12.58</v>
      </c>
      <c r="S73" s="177">
        <v>4.18</v>
      </c>
      <c r="T73" s="177">
        <v>0</v>
      </c>
      <c r="U73" s="177">
        <v>51.41</v>
      </c>
      <c r="V73" s="177">
        <v>5.39</v>
      </c>
      <c r="W73" s="177">
        <v>13.51</v>
      </c>
      <c r="X73" s="177">
        <v>43.77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29</v>
      </c>
      <c r="AF73" s="177">
        <v>0</v>
      </c>
      <c r="AG73" s="177">
        <v>0</v>
      </c>
      <c r="AH73" s="177">
        <v>0</v>
      </c>
      <c r="AI73" s="177">
        <v>61.18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75.14</v>
      </c>
      <c r="AQ73" s="177">
        <v>26.76</v>
      </c>
      <c r="AR73" s="177">
        <v>10.83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4.57</v>
      </c>
      <c r="L74" s="177">
        <v>309.5</v>
      </c>
      <c r="M74" s="177">
        <v>27.29</v>
      </c>
      <c r="N74" s="177">
        <v>35.049999999999997</v>
      </c>
      <c r="O74" s="177">
        <v>0</v>
      </c>
      <c r="P74" s="177">
        <v>36.28</v>
      </c>
      <c r="Q74" s="177">
        <v>3.5</v>
      </c>
      <c r="R74" s="177">
        <v>12.58</v>
      </c>
      <c r="S74" s="177">
        <v>4.18</v>
      </c>
      <c r="T74" s="177">
        <v>0</v>
      </c>
      <c r="U74" s="177">
        <v>51.41</v>
      </c>
      <c r="V74" s="177">
        <v>5.39</v>
      </c>
      <c r="W74" s="177">
        <v>13.51</v>
      </c>
      <c r="X74" s="177">
        <v>43.77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29</v>
      </c>
      <c r="AF74" s="177">
        <v>0</v>
      </c>
      <c r="AG74" s="177">
        <v>0</v>
      </c>
      <c r="AH74" s="177">
        <v>0</v>
      </c>
      <c r="AI74" s="177">
        <v>61.18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75.14</v>
      </c>
      <c r="AQ74" s="177">
        <v>26.76</v>
      </c>
      <c r="AR74" s="177">
        <v>4.62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4.57</v>
      </c>
      <c r="L75" s="177">
        <v>304.22000000000003</v>
      </c>
      <c r="M75" s="177">
        <v>27.29</v>
      </c>
      <c r="N75" s="177">
        <v>35.049999999999997</v>
      </c>
      <c r="O75" s="177">
        <v>0</v>
      </c>
      <c r="P75" s="177">
        <v>36.28</v>
      </c>
      <c r="Q75" s="177">
        <v>3.5</v>
      </c>
      <c r="R75" s="177">
        <v>12.58</v>
      </c>
      <c r="S75" s="177">
        <v>4.18</v>
      </c>
      <c r="T75" s="177">
        <v>0</v>
      </c>
      <c r="U75" s="177">
        <v>51.41</v>
      </c>
      <c r="V75" s="177">
        <v>5.39</v>
      </c>
      <c r="W75" s="177">
        <v>13.51</v>
      </c>
      <c r="X75" s="177">
        <v>43.77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29</v>
      </c>
      <c r="AF75" s="177">
        <v>0</v>
      </c>
      <c r="AG75" s="177">
        <v>0</v>
      </c>
      <c r="AH75" s="177">
        <v>0</v>
      </c>
      <c r="AI75" s="177">
        <v>61.18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75.14</v>
      </c>
      <c r="AQ75" s="177">
        <v>26.76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4.57</v>
      </c>
      <c r="L76" s="177">
        <v>304.12</v>
      </c>
      <c r="M76" s="177">
        <v>27.29</v>
      </c>
      <c r="N76" s="177">
        <v>35.049999999999997</v>
      </c>
      <c r="O76" s="177">
        <v>0</v>
      </c>
      <c r="P76" s="177">
        <v>36.28</v>
      </c>
      <c r="Q76" s="177">
        <v>3.5</v>
      </c>
      <c r="R76" s="177">
        <v>12.58</v>
      </c>
      <c r="S76" s="177">
        <v>4.18</v>
      </c>
      <c r="T76" s="177">
        <v>0</v>
      </c>
      <c r="U76" s="177">
        <v>51.41</v>
      </c>
      <c r="V76" s="177">
        <v>5.39</v>
      </c>
      <c r="W76" s="177">
        <v>13.51</v>
      </c>
      <c r="X76" s="177">
        <v>43.77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29</v>
      </c>
      <c r="AF76" s="177">
        <v>0</v>
      </c>
      <c r="AG76" s="177">
        <v>0</v>
      </c>
      <c r="AH76" s="177">
        <v>0</v>
      </c>
      <c r="AI76" s="177">
        <v>61.18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75.14</v>
      </c>
      <c r="AQ76" s="177">
        <v>7.74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4.57</v>
      </c>
      <c r="L77" s="177">
        <v>303.77999999999997</v>
      </c>
      <c r="M77" s="177">
        <v>27.29</v>
      </c>
      <c r="N77" s="177">
        <v>35.049999999999997</v>
      </c>
      <c r="O77" s="177">
        <v>0</v>
      </c>
      <c r="P77" s="177">
        <v>36.28</v>
      </c>
      <c r="Q77" s="177">
        <v>0</v>
      </c>
      <c r="R77" s="177">
        <v>0</v>
      </c>
      <c r="S77" s="177">
        <v>2.38</v>
      </c>
      <c r="T77" s="177">
        <v>0</v>
      </c>
      <c r="U77" s="177">
        <v>51.41</v>
      </c>
      <c r="V77" s="177">
        <v>5.1100000000000003</v>
      </c>
      <c r="W77" s="177">
        <v>13.18</v>
      </c>
      <c r="X77" s="177">
        <v>42.14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29</v>
      </c>
      <c r="AF77" s="177">
        <v>0</v>
      </c>
      <c r="AG77" s="177">
        <v>0</v>
      </c>
      <c r="AH77" s="177">
        <v>0</v>
      </c>
      <c r="AI77" s="177">
        <v>61.18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75.14</v>
      </c>
      <c r="AQ77" s="177">
        <v>7.74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302.7</v>
      </c>
      <c r="M78" s="177">
        <v>27.29</v>
      </c>
      <c r="N78" s="177">
        <v>35.049999999999997</v>
      </c>
      <c r="O78" s="177">
        <v>0</v>
      </c>
      <c r="P78" s="177">
        <v>36.28</v>
      </c>
      <c r="Q78" s="177">
        <v>0</v>
      </c>
      <c r="R78" s="177">
        <v>0</v>
      </c>
      <c r="S78" s="177">
        <v>1.04</v>
      </c>
      <c r="T78" s="177">
        <v>0</v>
      </c>
      <c r="U78" s="177">
        <v>51.41</v>
      </c>
      <c r="V78" s="177">
        <v>5.39</v>
      </c>
      <c r="W78" s="177">
        <v>13.51</v>
      </c>
      <c r="X78" s="177">
        <v>43.77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29</v>
      </c>
      <c r="AF78" s="177">
        <v>0</v>
      </c>
      <c r="AG78" s="177">
        <v>0</v>
      </c>
      <c r="AH78" s="177">
        <v>0</v>
      </c>
      <c r="AI78" s="177">
        <v>61.18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75.14</v>
      </c>
      <c r="AQ78" s="177">
        <v>7.74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4.32</v>
      </c>
      <c r="L79" s="177">
        <v>310</v>
      </c>
      <c r="M79" s="177">
        <v>27.29</v>
      </c>
      <c r="N79" s="177">
        <v>35.049999999999997</v>
      </c>
      <c r="O79" s="177">
        <v>0</v>
      </c>
      <c r="P79" s="177">
        <v>36.28</v>
      </c>
      <c r="Q79" s="177">
        <v>3.34</v>
      </c>
      <c r="R79" s="177">
        <v>12.58</v>
      </c>
      <c r="S79" s="177">
        <v>4.0199999999999996</v>
      </c>
      <c r="T79" s="177">
        <v>0</v>
      </c>
      <c r="U79" s="177">
        <v>51.41</v>
      </c>
      <c r="V79" s="177">
        <v>5.39</v>
      </c>
      <c r="W79" s="177">
        <v>13.05</v>
      </c>
      <c r="X79" s="177">
        <v>43.77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29</v>
      </c>
      <c r="AF79" s="177">
        <v>0</v>
      </c>
      <c r="AG79" s="177">
        <v>0</v>
      </c>
      <c r="AH79" s="177">
        <v>0</v>
      </c>
      <c r="AI79" s="177">
        <v>61.18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75.14</v>
      </c>
      <c r="AQ79" s="177">
        <v>26.76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4.34</v>
      </c>
      <c r="L80" s="177">
        <v>309.39999999999998</v>
      </c>
      <c r="M80" s="177">
        <v>27.29</v>
      </c>
      <c r="N80" s="177">
        <v>35.049999999999997</v>
      </c>
      <c r="O80" s="177">
        <v>0</v>
      </c>
      <c r="P80" s="177">
        <v>36.28</v>
      </c>
      <c r="Q80" s="177">
        <v>0</v>
      </c>
      <c r="R80" s="177">
        <v>12.14</v>
      </c>
      <c r="S80" s="177">
        <v>1.02</v>
      </c>
      <c r="T80" s="177">
        <v>0</v>
      </c>
      <c r="U80" s="177">
        <v>51.41</v>
      </c>
      <c r="V80" s="177">
        <v>5.39</v>
      </c>
      <c r="W80" s="177">
        <v>13.05</v>
      </c>
      <c r="X80" s="177">
        <v>43.77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29</v>
      </c>
      <c r="AF80" s="177">
        <v>0</v>
      </c>
      <c r="AG80" s="177">
        <v>0</v>
      </c>
      <c r="AH80" s="177">
        <v>0</v>
      </c>
      <c r="AI80" s="177">
        <v>61.18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75.14</v>
      </c>
      <c r="AQ80" s="177">
        <v>26.76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309.39999999999998</v>
      </c>
      <c r="M81" s="177">
        <v>27.29</v>
      </c>
      <c r="N81" s="177">
        <v>35.049999999999997</v>
      </c>
      <c r="O81" s="177">
        <v>0</v>
      </c>
      <c r="P81" s="177">
        <v>36.28</v>
      </c>
      <c r="Q81" s="177">
        <v>0</v>
      </c>
      <c r="R81" s="177">
        <v>12.58</v>
      </c>
      <c r="S81" s="177">
        <v>0</v>
      </c>
      <c r="T81" s="177">
        <v>0</v>
      </c>
      <c r="U81" s="177">
        <v>51.41</v>
      </c>
      <c r="V81" s="177">
        <v>5.39</v>
      </c>
      <c r="W81" s="177">
        <v>13.05</v>
      </c>
      <c r="X81" s="177">
        <v>43.77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29</v>
      </c>
      <c r="AF81" s="177">
        <v>0</v>
      </c>
      <c r="AG81" s="177">
        <v>0</v>
      </c>
      <c r="AH81" s="177">
        <v>0</v>
      </c>
      <c r="AI81" s="177">
        <v>61.18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75.14</v>
      </c>
      <c r="AQ81" s="177">
        <v>26.76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309.39999999999998</v>
      </c>
      <c r="M82" s="177">
        <v>27.29</v>
      </c>
      <c r="N82" s="177">
        <v>35.049999999999997</v>
      </c>
      <c r="O82" s="177">
        <v>0</v>
      </c>
      <c r="P82" s="177">
        <v>36.28</v>
      </c>
      <c r="Q82" s="177">
        <v>0</v>
      </c>
      <c r="R82" s="177">
        <v>12.58</v>
      </c>
      <c r="S82" s="177">
        <v>0</v>
      </c>
      <c r="T82" s="177">
        <v>0</v>
      </c>
      <c r="U82" s="177">
        <v>51.41</v>
      </c>
      <c r="V82" s="177">
        <v>5.39</v>
      </c>
      <c r="W82" s="177">
        <v>13.05</v>
      </c>
      <c r="X82" s="177">
        <v>43.77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29</v>
      </c>
      <c r="AF82" s="177">
        <v>0</v>
      </c>
      <c r="AG82" s="177">
        <v>0</v>
      </c>
      <c r="AH82" s="177">
        <v>0</v>
      </c>
      <c r="AI82" s="177">
        <v>61.18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75.14</v>
      </c>
      <c r="AQ82" s="177">
        <v>26.76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309.39999999999998</v>
      </c>
      <c r="M83" s="177">
        <v>27.29</v>
      </c>
      <c r="N83" s="177">
        <v>35.049999999999997</v>
      </c>
      <c r="O83" s="177">
        <v>0</v>
      </c>
      <c r="P83" s="177">
        <v>31.82</v>
      </c>
      <c r="Q83" s="177">
        <v>0</v>
      </c>
      <c r="R83" s="177">
        <v>12.58</v>
      </c>
      <c r="S83" s="177">
        <v>0</v>
      </c>
      <c r="T83" s="177">
        <v>0</v>
      </c>
      <c r="U83" s="177">
        <v>52</v>
      </c>
      <c r="V83" s="177">
        <v>5.39</v>
      </c>
      <c r="W83" s="177">
        <v>13.05</v>
      </c>
      <c r="X83" s="177">
        <v>43.77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29</v>
      </c>
      <c r="AF83" s="177">
        <v>0</v>
      </c>
      <c r="AG83" s="177">
        <v>0</v>
      </c>
      <c r="AH83" s="177">
        <v>0</v>
      </c>
      <c r="AI83" s="177">
        <v>61.18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75.14</v>
      </c>
      <c r="AQ83" s="177">
        <v>26.76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386.88</v>
      </c>
      <c r="M84" s="177">
        <v>27.29</v>
      </c>
      <c r="N84" s="177">
        <v>35.049999999999997</v>
      </c>
      <c r="O84" s="177">
        <v>0</v>
      </c>
      <c r="P84" s="177">
        <v>31.82</v>
      </c>
      <c r="Q84" s="177">
        <v>0</v>
      </c>
      <c r="R84" s="177">
        <v>12.58</v>
      </c>
      <c r="S84" s="177">
        <v>0</v>
      </c>
      <c r="T84" s="177">
        <v>0</v>
      </c>
      <c r="U84" s="177">
        <v>52.07</v>
      </c>
      <c r="V84" s="177">
        <v>5.39</v>
      </c>
      <c r="W84" s="177">
        <v>13.05</v>
      </c>
      <c r="X84" s="177">
        <v>43.77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29</v>
      </c>
      <c r="AF84" s="177">
        <v>0</v>
      </c>
      <c r="AG84" s="177">
        <v>0</v>
      </c>
      <c r="AH84" s="177">
        <v>0</v>
      </c>
      <c r="AI84" s="177">
        <v>61.18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75.14</v>
      </c>
      <c r="AQ84" s="177">
        <v>26.76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483.6</v>
      </c>
      <c r="M85" s="177">
        <v>27.29</v>
      </c>
      <c r="N85" s="177">
        <v>35.049999999999997</v>
      </c>
      <c r="O85" s="177">
        <v>0</v>
      </c>
      <c r="P85" s="177">
        <v>31.83</v>
      </c>
      <c r="Q85" s="177">
        <v>0</v>
      </c>
      <c r="R85" s="177">
        <v>12.58</v>
      </c>
      <c r="S85" s="177">
        <v>0</v>
      </c>
      <c r="T85" s="177">
        <v>0</v>
      </c>
      <c r="U85" s="177">
        <v>52.07</v>
      </c>
      <c r="V85" s="177">
        <v>5.39</v>
      </c>
      <c r="W85" s="177">
        <v>13.05</v>
      </c>
      <c r="X85" s="177">
        <v>43.77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29</v>
      </c>
      <c r="AF85" s="177">
        <v>0</v>
      </c>
      <c r="AG85" s="177">
        <v>0</v>
      </c>
      <c r="AH85" s="177">
        <v>0</v>
      </c>
      <c r="AI85" s="177">
        <v>61.18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75.14</v>
      </c>
      <c r="AQ85" s="177">
        <v>26.76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9.1</v>
      </c>
      <c r="L86" s="177">
        <v>559.51</v>
      </c>
      <c r="M86" s="177">
        <v>27.29</v>
      </c>
      <c r="N86" s="177">
        <v>35.049999999999997</v>
      </c>
      <c r="O86" s="177">
        <v>0</v>
      </c>
      <c r="P86" s="177">
        <v>31.83</v>
      </c>
      <c r="Q86" s="177">
        <v>6.1</v>
      </c>
      <c r="R86" s="177">
        <v>12.58</v>
      </c>
      <c r="S86" s="177">
        <v>7.83</v>
      </c>
      <c r="T86" s="177">
        <v>0</v>
      </c>
      <c r="U86" s="177">
        <v>52.07</v>
      </c>
      <c r="V86" s="177">
        <v>5.39</v>
      </c>
      <c r="W86" s="177">
        <v>13.05</v>
      </c>
      <c r="X86" s="177">
        <v>43.77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29</v>
      </c>
      <c r="AF86" s="177">
        <v>0</v>
      </c>
      <c r="AG86" s="177">
        <v>0</v>
      </c>
      <c r="AH86" s="177">
        <v>0</v>
      </c>
      <c r="AI86" s="177">
        <v>70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75.14</v>
      </c>
      <c r="AQ86" s="177">
        <v>26.76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8.9499999999999993</v>
      </c>
      <c r="L87" s="177">
        <v>559.51</v>
      </c>
      <c r="M87" s="177">
        <v>27.29</v>
      </c>
      <c r="N87" s="177">
        <v>35.049999999999997</v>
      </c>
      <c r="O87" s="177">
        <v>0</v>
      </c>
      <c r="P87" s="177">
        <v>31.83</v>
      </c>
      <c r="Q87" s="177">
        <v>6.1</v>
      </c>
      <c r="R87" s="177">
        <v>12.58</v>
      </c>
      <c r="S87" s="177">
        <v>7.83</v>
      </c>
      <c r="T87" s="177">
        <v>0</v>
      </c>
      <c r="U87" s="177">
        <v>52.07</v>
      </c>
      <c r="V87" s="177">
        <v>5.39</v>
      </c>
      <c r="W87" s="177">
        <v>13.05</v>
      </c>
      <c r="X87" s="177">
        <v>43.77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29</v>
      </c>
      <c r="AF87" s="177">
        <v>0</v>
      </c>
      <c r="AG87" s="177">
        <v>0</v>
      </c>
      <c r="AH87" s="177">
        <v>0</v>
      </c>
      <c r="AI87" s="177">
        <v>70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75.14</v>
      </c>
      <c r="AQ87" s="177">
        <v>26.76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9.1</v>
      </c>
      <c r="L88" s="177">
        <v>559.51</v>
      </c>
      <c r="M88" s="177">
        <v>27.29</v>
      </c>
      <c r="N88" s="177">
        <v>35.049999999999997</v>
      </c>
      <c r="O88" s="177">
        <v>0</v>
      </c>
      <c r="P88" s="177">
        <v>31.83</v>
      </c>
      <c r="Q88" s="177">
        <v>6.1</v>
      </c>
      <c r="R88" s="177">
        <v>12.58</v>
      </c>
      <c r="S88" s="177">
        <v>7.83</v>
      </c>
      <c r="T88" s="177">
        <v>0</v>
      </c>
      <c r="U88" s="177">
        <v>52.07</v>
      </c>
      <c r="V88" s="177">
        <v>5.39</v>
      </c>
      <c r="W88" s="177">
        <v>13.05</v>
      </c>
      <c r="X88" s="177">
        <v>43.77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29</v>
      </c>
      <c r="AF88" s="177">
        <v>0</v>
      </c>
      <c r="AG88" s="177">
        <v>0</v>
      </c>
      <c r="AH88" s="177">
        <v>0</v>
      </c>
      <c r="AI88" s="177">
        <v>70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75.14</v>
      </c>
      <c r="AQ88" s="177">
        <v>26.76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9.1</v>
      </c>
      <c r="L89" s="177">
        <v>559.51</v>
      </c>
      <c r="M89" s="177">
        <v>27.29</v>
      </c>
      <c r="N89" s="177">
        <v>35.049999999999997</v>
      </c>
      <c r="O89" s="177">
        <v>0</v>
      </c>
      <c r="P89" s="177">
        <v>31.83</v>
      </c>
      <c r="Q89" s="177">
        <v>6.1</v>
      </c>
      <c r="R89" s="177">
        <v>12.58</v>
      </c>
      <c r="S89" s="177">
        <v>7.83</v>
      </c>
      <c r="T89" s="177">
        <v>0</v>
      </c>
      <c r="U89" s="177">
        <v>54.17</v>
      </c>
      <c r="V89" s="177">
        <v>5.39</v>
      </c>
      <c r="W89" s="177">
        <v>13.05</v>
      </c>
      <c r="X89" s="177">
        <v>43.77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29</v>
      </c>
      <c r="AF89" s="177">
        <v>0</v>
      </c>
      <c r="AG89" s="177">
        <v>0</v>
      </c>
      <c r="AH89" s="177">
        <v>0</v>
      </c>
      <c r="AI89" s="177">
        <v>70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75.14</v>
      </c>
      <c r="AQ89" s="177">
        <v>26.76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9.1</v>
      </c>
      <c r="L90" s="177">
        <v>559.51</v>
      </c>
      <c r="M90" s="177">
        <v>27.29</v>
      </c>
      <c r="N90" s="177">
        <v>35.049999999999997</v>
      </c>
      <c r="O90" s="177">
        <v>0</v>
      </c>
      <c r="P90" s="177">
        <v>31.83</v>
      </c>
      <c r="Q90" s="177">
        <v>6.1</v>
      </c>
      <c r="R90" s="177">
        <v>12.58</v>
      </c>
      <c r="S90" s="177">
        <v>7.83</v>
      </c>
      <c r="T90" s="177">
        <v>0</v>
      </c>
      <c r="U90" s="177">
        <v>56.69</v>
      </c>
      <c r="V90" s="177">
        <v>5.39</v>
      </c>
      <c r="W90" s="177">
        <v>13.05</v>
      </c>
      <c r="X90" s="177">
        <v>43.77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29</v>
      </c>
      <c r="AF90" s="177">
        <v>0</v>
      </c>
      <c r="AG90" s="177">
        <v>0</v>
      </c>
      <c r="AH90" s="177">
        <v>0</v>
      </c>
      <c r="AI90" s="177">
        <v>70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75.14</v>
      </c>
      <c r="AQ90" s="177">
        <v>26.76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9.1</v>
      </c>
      <c r="L91" s="177">
        <v>559.51</v>
      </c>
      <c r="M91" s="177">
        <v>27.29</v>
      </c>
      <c r="N91" s="177">
        <v>35.049999999999997</v>
      </c>
      <c r="O91" s="177">
        <v>0</v>
      </c>
      <c r="P91" s="177">
        <v>31.83</v>
      </c>
      <c r="Q91" s="177">
        <v>6.1</v>
      </c>
      <c r="R91" s="177">
        <v>12.58</v>
      </c>
      <c r="S91" s="177">
        <v>7.83</v>
      </c>
      <c r="T91" s="177">
        <v>0</v>
      </c>
      <c r="U91" s="177">
        <v>58.64</v>
      </c>
      <c r="V91" s="177">
        <v>5.39</v>
      </c>
      <c r="W91" s="177">
        <v>13.05</v>
      </c>
      <c r="X91" s="177">
        <v>43.77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29</v>
      </c>
      <c r="AF91" s="177">
        <v>0</v>
      </c>
      <c r="AG91" s="177">
        <v>0</v>
      </c>
      <c r="AH91" s="177">
        <v>0</v>
      </c>
      <c r="AI91" s="177">
        <v>70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75.14</v>
      </c>
      <c r="AQ91" s="177">
        <v>26.76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9.1</v>
      </c>
      <c r="L92" s="177">
        <v>559.51</v>
      </c>
      <c r="M92" s="177">
        <v>27.29</v>
      </c>
      <c r="N92" s="177">
        <v>35.049999999999997</v>
      </c>
      <c r="O92" s="177">
        <v>0</v>
      </c>
      <c r="P92" s="177">
        <v>31.83</v>
      </c>
      <c r="Q92" s="177">
        <v>6.1</v>
      </c>
      <c r="R92" s="177">
        <v>12.58</v>
      </c>
      <c r="S92" s="177">
        <v>7.83</v>
      </c>
      <c r="T92" s="177">
        <v>0</v>
      </c>
      <c r="U92" s="177">
        <v>59.47</v>
      </c>
      <c r="V92" s="177">
        <v>5.39</v>
      </c>
      <c r="W92" s="177">
        <v>13.05</v>
      </c>
      <c r="X92" s="177">
        <v>43.77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29</v>
      </c>
      <c r="AF92" s="177">
        <v>0</v>
      </c>
      <c r="AG92" s="177">
        <v>0</v>
      </c>
      <c r="AH92" s="177">
        <v>0</v>
      </c>
      <c r="AI92" s="177">
        <v>70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75.14</v>
      </c>
      <c r="AQ92" s="177">
        <v>26.76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9.1</v>
      </c>
      <c r="L93" s="177">
        <v>559.51</v>
      </c>
      <c r="M93" s="177">
        <v>27.29</v>
      </c>
      <c r="N93" s="177">
        <v>35.049999999999997</v>
      </c>
      <c r="O93" s="177">
        <v>0</v>
      </c>
      <c r="P93" s="177">
        <v>31.83</v>
      </c>
      <c r="Q93" s="177">
        <v>6.1</v>
      </c>
      <c r="R93" s="177">
        <v>12.58</v>
      </c>
      <c r="S93" s="177">
        <v>7.83</v>
      </c>
      <c r="T93" s="177">
        <v>0</v>
      </c>
      <c r="U93" s="177">
        <v>60.31</v>
      </c>
      <c r="V93" s="177">
        <v>5.39</v>
      </c>
      <c r="W93" s="177">
        <v>13.05</v>
      </c>
      <c r="X93" s="177">
        <v>43.77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29</v>
      </c>
      <c r="AF93" s="177">
        <v>0</v>
      </c>
      <c r="AG93" s="177">
        <v>0</v>
      </c>
      <c r="AH93" s="177">
        <v>0</v>
      </c>
      <c r="AI93" s="177">
        <v>70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75.14</v>
      </c>
      <c r="AQ93" s="177">
        <v>26.76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9.1</v>
      </c>
      <c r="L94" s="177">
        <v>559.51</v>
      </c>
      <c r="M94" s="177">
        <v>27.29</v>
      </c>
      <c r="N94" s="177">
        <v>35.049999999999997</v>
      </c>
      <c r="O94" s="177">
        <v>0</v>
      </c>
      <c r="P94" s="177">
        <v>31.83</v>
      </c>
      <c r="Q94" s="177">
        <v>6.1</v>
      </c>
      <c r="R94" s="177">
        <v>12.58</v>
      </c>
      <c r="S94" s="177">
        <v>7.83</v>
      </c>
      <c r="T94" s="177">
        <v>0</v>
      </c>
      <c r="U94" s="177">
        <v>61.15</v>
      </c>
      <c r="V94" s="177">
        <v>5.39</v>
      </c>
      <c r="W94" s="177">
        <v>13.05</v>
      </c>
      <c r="X94" s="177">
        <v>43.77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29</v>
      </c>
      <c r="AF94" s="177">
        <v>0</v>
      </c>
      <c r="AG94" s="177">
        <v>0</v>
      </c>
      <c r="AH94" s="177">
        <v>0</v>
      </c>
      <c r="AI94" s="177">
        <v>70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75.14</v>
      </c>
      <c r="AQ94" s="177">
        <v>26.76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19.34</v>
      </c>
      <c r="K95" s="177">
        <v>9.1</v>
      </c>
      <c r="L95" s="177">
        <v>559.51</v>
      </c>
      <c r="M95" s="177">
        <v>27.29</v>
      </c>
      <c r="N95" s="177">
        <v>35.049999999999997</v>
      </c>
      <c r="O95" s="177">
        <v>0</v>
      </c>
      <c r="P95" s="177">
        <v>34.28</v>
      </c>
      <c r="Q95" s="177">
        <v>6.1</v>
      </c>
      <c r="R95" s="177">
        <v>12.58</v>
      </c>
      <c r="S95" s="177">
        <v>7.83</v>
      </c>
      <c r="T95" s="177">
        <v>0</v>
      </c>
      <c r="U95" s="177">
        <v>62</v>
      </c>
      <c r="V95" s="177">
        <v>5.39</v>
      </c>
      <c r="W95" s="177">
        <v>13.05</v>
      </c>
      <c r="X95" s="177">
        <v>43.77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29</v>
      </c>
      <c r="AF95" s="177">
        <v>0</v>
      </c>
      <c r="AG95" s="177">
        <v>0</v>
      </c>
      <c r="AH95" s="177">
        <v>0</v>
      </c>
      <c r="AI95" s="177">
        <v>70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75.14</v>
      </c>
      <c r="AQ95" s="177">
        <v>26.76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19.34</v>
      </c>
      <c r="K96" s="177">
        <v>9.1</v>
      </c>
      <c r="L96" s="177">
        <v>559.51</v>
      </c>
      <c r="M96" s="177">
        <v>27.29</v>
      </c>
      <c r="N96" s="177">
        <v>35.049999999999997</v>
      </c>
      <c r="O96" s="177">
        <v>0</v>
      </c>
      <c r="P96" s="177">
        <v>34.28</v>
      </c>
      <c r="Q96" s="177">
        <v>6.1</v>
      </c>
      <c r="R96" s="177">
        <v>12.58</v>
      </c>
      <c r="S96" s="177">
        <v>7.83</v>
      </c>
      <c r="T96" s="177">
        <v>0</v>
      </c>
      <c r="U96" s="177">
        <v>62.13</v>
      </c>
      <c r="V96" s="177">
        <v>5.39</v>
      </c>
      <c r="W96" s="177">
        <v>13.05</v>
      </c>
      <c r="X96" s="177">
        <v>43.77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29</v>
      </c>
      <c r="AF96" s="177">
        <v>0</v>
      </c>
      <c r="AG96" s="177">
        <v>0</v>
      </c>
      <c r="AH96" s="177">
        <v>0</v>
      </c>
      <c r="AI96" s="177">
        <v>70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75.14</v>
      </c>
      <c r="AQ96" s="177">
        <v>26.76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19.34</v>
      </c>
      <c r="K97" s="177">
        <v>9.1</v>
      </c>
      <c r="L97" s="177">
        <v>559.51</v>
      </c>
      <c r="M97" s="177">
        <v>27.29</v>
      </c>
      <c r="N97" s="177">
        <v>35.049999999999997</v>
      </c>
      <c r="O97" s="177">
        <v>0</v>
      </c>
      <c r="P97" s="177">
        <v>34.28</v>
      </c>
      <c r="Q97" s="177">
        <v>6.1</v>
      </c>
      <c r="R97" s="177">
        <v>12.58</v>
      </c>
      <c r="S97" s="177">
        <v>4.3</v>
      </c>
      <c r="T97" s="177">
        <v>0</v>
      </c>
      <c r="U97" s="177">
        <v>62.13</v>
      </c>
      <c r="V97" s="177">
        <v>5.39</v>
      </c>
      <c r="W97" s="177">
        <v>13.05</v>
      </c>
      <c r="X97" s="177">
        <v>43.77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29</v>
      </c>
      <c r="AF97" s="177">
        <v>0</v>
      </c>
      <c r="AG97" s="177">
        <v>0</v>
      </c>
      <c r="AH97" s="177">
        <v>0</v>
      </c>
      <c r="AI97" s="177">
        <v>70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75.14</v>
      </c>
      <c r="AQ97" s="177">
        <v>26.76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19.34</v>
      </c>
      <c r="K98" s="177">
        <v>9.1</v>
      </c>
      <c r="L98" s="177">
        <v>559.51</v>
      </c>
      <c r="M98" s="177">
        <v>27.29</v>
      </c>
      <c r="N98" s="177">
        <v>35.049999999999997</v>
      </c>
      <c r="O98" s="177">
        <v>0</v>
      </c>
      <c r="P98" s="177">
        <v>34.49</v>
      </c>
      <c r="Q98" s="177">
        <v>6.1</v>
      </c>
      <c r="R98" s="177">
        <v>12.58</v>
      </c>
      <c r="S98" s="177">
        <v>4.3</v>
      </c>
      <c r="T98" s="177">
        <v>0</v>
      </c>
      <c r="U98" s="177">
        <v>62.13</v>
      </c>
      <c r="V98" s="177">
        <v>5.39</v>
      </c>
      <c r="W98" s="177">
        <v>13.05</v>
      </c>
      <c r="X98" s="177">
        <v>43.77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29</v>
      </c>
      <c r="AF98" s="177">
        <v>0</v>
      </c>
      <c r="AG98" s="177">
        <v>0</v>
      </c>
      <c r="AH98" s="177">
        <v>0</v>
      </c>
      <c r="AI98" s="177">
        <v>70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75.14</v>
      </c>
      <c r="AQ98" s="177">
        <v>26.76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1.934E-2</v>
      </c>
      <c r="K99">
        <f t="shared" si="0"/>
        <v>0.13114250000000002</v>
      </c>
      <c r="L99">
        <f t="shared" si="0"/>
        <v>9.8708975000000088</v>
      </c>
      <c r="M99">
        <f t="shared" si="0"/>
        <v>0.65495999999999932</v>
      </c>
      <c r="N99">
        <f t="shared" si="0"/>
        <v>0.84120000000000128</v>
      </c>
      <c r="O99">
        <f t="shared" si="0"/>
        <v>0</v>
      </c>
      <c r="P99">
        <f t="shared" si="0"/>
        <v>0.90993250000000137</v>
      </c>
      <c r="Q99">
        <f t="shared" si="0"/>
        <v>8.6117500000000083E-2</v>
      </c>
      <c r="R99">
        <f t="shared" si="0"/>
        <v>0.22732750000000029</v>
      </c>
      <c r="S99">
        <f t="shared" si="0"/>
        <v>0.11710999999999991</v>
      </c>
      <c r="T99">
        <f t="shared" si="0"/>
        <v>0</v>
      </c>
      <c r="U99">
        <f t="shared" si="0"/>
        <v>1.2608524999999988</v>
      </c>
      <c r="V99">
        <f t="shared" si="0"/>
        <v>0.10414249999999986</v>
      </c>
      <c r="W99">
        <f t="shared" si="0"/>
        <v>0.2523974999999995</v>
      </c>
      <c r="X99">
        <f t="shared" si="0"/>
        <v>1.0211874999999997</v>
      </c>
      <c r="Y99">
        <f t="shared" si="0"/>
        <v>0</v>
      </c>
      <c r="Z99">
        <f t="shared" si="0"/>
        <v>0</v>
      </c>
      <c r="AA99">
        <f t="shared" si="0"/>
        <v>0.26346000000000014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0.6960925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1.5431400000000006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1.4689900000000016</v>
      </c>
      <c r="AQ99">
        <f t="shared" si="0"/>
        <v>0.48057</v>
      </c>
      <c r="AR99">
        <f t="shared" si="0"/>
        <v>0.1909975000000001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0.13</v>
      </c>
      <c r="N3" s="177">
        <v>0.15</v>
      </c>
      <c r="O3" s="177">
        <v>0.15</v>
      </c>
      <c r="P3" s="177">
        <v>0.25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46.06</v>
      </c>
      <c r="AF3" s="177">
        <v>0</v>
      </c>
      <c r="AG3" s="177">
        <v>0</v>
      </c>
      <c r="AH3" s="177">
        <v>0</v>
      </c>
      <c r="AI3" s="177">
        <v>19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0.23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0.18</v>
      </c>
      <c r="BA3" s="177">
        <v>0.14000000000000001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0.13</v>
      </c>
      <c r="N4" s="177">
        <v>0.15</v>
      </c>
      <c r="O4" s="177">
        <v>0.15</v>
      </c>
      <c r="P4" s="177">
        <v>0.25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46.06</v>
      </c>
      <c r="AF4" s="177">
        <v>0</v>
      </c>
      <c r="AG4" s="177">
        <v>0</v>
      </c>
      <c r="AH4" s="177">
        <v>0</v>
      </c>
      <c r="AI4" s="177">
        <v>19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0.23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0.12</v>
      </c>
      <c r="BA4" s="177">
        <v>0.14000000000000001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0.13</v>
      </c>
      <c r="N5" s="177">
        <v>0.15</v>
      </c>
      <c r="O5" s="177">
        <v>0.15</v>
      </c>
      <c r="P5" s="177">
        <v>0.25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46.06</v>
      </c>
      <c r="AF5" s="177">
        <v>0</v>
      </c>
      <c r="AG5" s="177">
        <v>0</v>
      </c>
      <c r="AH5" s="177">
        <v>0</v>
      </c>
      <c r="AI5" s="177">
        <v>19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0.23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0.12</v>
      </c>
      <c r="BA5" s="177">
        <v>0.11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0.13</v>
      </c>
      <c r="N6" s="177">
        <v>0.15</v>
      </c>
      <c r="O6" s="177">
        <v>0.15</v>
      </c>
      <c r="P6" s="177">
        <v>0.25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46.06</v>
      </c>
      <c r="AF6" s="177">
        <v>0</v>
      </c>
      <c r="AG6" s="177">
        <v>0</v>
      </c>
      <c r="AH6" s="177">
        <v>0</v>
      </c>
      <c r="AI6" s="177">
        <v>19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0.23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0.12</v>
      </c>
      <c r="BA6" s="177">
        <v>0.11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0.13</v>
      </c>
      <c r="N7" s="177">
        <v>0.15</v>
      </c>
      <c r="O7" s="177">
        <v>0.15</v>
      </c>
      <c r="P7" s="177">
        <v>0.25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46.06</v>
      </c>
      <c r="AF7" s="177">
        <v>0</v>
      </c>
      <c r="AG7" s="177">
        <v>0</v>
      </c>
      <c r="AH7" s="177">
        <v>0</v>
      </c>
      <c r="AI7" s="177">
        <v>19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0.23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0.06</v>
      </c>
      <c r="BA7" s="177">
        <v>0.1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0.13</v>
      </c>
      <c r="N8" s="177">
        <v>0.15</v>
      </c>
      <c r="O8" s="177">
        <v>0.15</v>
      </c>
      <c r="P8" s="177">
        <v>0.25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46.06</v>
      </c>
      <c r="AF8" s="177">
        <v>0</v>
      </c>
      <c r="AG8" s="177">
        <v>0</v>
      </c>
      <c r="AH8" s="177">
        <v>0</v>
      </c>
      <c r="AI8" s="177">
        <v>19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0.23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0.06</v>
      </c>
      <c r="BA8" s="177">
        <v>0.1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0.13</v>
      </c>
      <c r="N9" s="177">
        <v>0.15</v>
      </c>
      <c r="O9" s="177">
        <v>0.15</v>
      </c>
      <c r="P9" s="177">
        <v>0.25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46.06</v>
      </c>
      <c r="AF9" s="177">
        <v>0</v>
      </c>
      <c r="AG9" s="177">
        <v>0</v>
      </c>
      <c r="AH9" s="177">
        <v>0</v>
      </c>
      <c r="AI9" s="177">
        <v>19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0.23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0.15</v>
      </c>
      <c r="AZ9" s="177">
        <v>0</v>
      </c>
      <c r="BA9" s="177">
        <v>0.1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0.13</v>
      </c>
      <c r="N10" s="177">
        <v>0.15</v>
      </c>
      <c r="O10" s="177">
        <v>0.15</v>
      </c>
      <c r="P10" s="177">
        <v>0.25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46.06</v>
      </c>
      <c r="AF10" s="177">
        <v>0</v>
      </c>
      <c r="AG10" s="177">
        <v>0</v>
      </c>
      <c r="AH10" s="177">
        <v>0</v>
      </c>
      <c r="AI10" s="177">
        <v>19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0.23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0.15</v>
      </c>
      <c r="AZ10" s="177">
        <v>0</v>
      </c>
      <c r="BA10" s="177">
        <v>0.1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0.13</v>
      </c>
      <c r="N11" s="177">
        <v>0.15</v>
      </c>
      <c r="O11" s="177">
        <v>0.15</v>
      </c>
      <c r="P11" s="177">
        <v>0.25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46.06</v>
      </c>
      <c r="AF11" s="177">
        <v>0</v>
      </c>
      <c r="AG11" s="177">
        <v>0</v>
      </c>
      <c r="AH11" s="177">
        <v>0</v>
      </c>
      <c r="AI11" s="177">
        <v>19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0.23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0.15</v>
      </c>
      <c r="AZ11" s="177">
        <v>0</v>
      </c>
      <c r="BA11" s="177">
        <v>0.1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0.13</v>
      </c>
      <c r="N12" s="177">
        <v>0.15</v>
      </c>
      <c r="O12" s="177">
        <v>0.15</v>
      </c>
      <c r="P12" s="177">
        <v>0.25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36.630000000000003</v>
      </c>
      <c r="AF12" s="177">
        <v>0</v>
      </c>
      <c r="AG12" s="177">
        <v>0</v>
      </c>
      <c r="AH12" s="177">
        <v>0</v>
      </c>
      <c r="AI12" s="177">
        <v>19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0.23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0.15</v>
      </c>
      <c r="AZ12" s="177">
        <v>0</v>
      </c>
      <c r="BA12" s="177">
        <v>0.1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0.13</v>
      </c>
      <c r="N13" s="177">
        <v>0.15</v>
      </c>
      <c r="O13" s="177">
        <v>0.15</v>
      </c>
      <c r="P13" s="177">
        <v>0.25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36.630000000000003</v>
      </c>
      <c r="AF13" s="177">
        <v>0</v>
      </c>
      <c r="AG13" s="177">
        <v>0</v>
      </c>
      <c r="AH13" s="177">
        <v>0</v>
      </c>
      <c r="AI13" s="177">
        <v>19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0.23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0.15</v>
      </c>
      <c r="AZ13" s="177">
        <v>0</v>
      </c>
      <c r="BA13" s="177">
        <v>0.1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0.13</v>
      </c>
      <c r="N14" s="177">
        <v>0.15</v>
      </c>
      <c r="O14" s="177">
        <v>0.15</v>
      </c>
      <c r="P14" s="177">
        <v>0.25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36.630000000000003</v>
      </c>
      <c r="AF14" s="177">
        <v>0</v>
      </c>
      <c r="AG14" s="177">
        <v>0</v>
      </c>
      <c r="AH14" s="177">
        <v>0</v>
      </c>
      <c r="AI14" s="177">
        <v>19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0.23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0.15</v>
      </c>
      <c r="AZ14" s="177">
        <v>0</v>
      </c>
      <c r="BA14" s="177">
        <v>0.1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0.13</v>
      </c>
      <c r="N15" s="177">
        <v>0.15</v>
      </c>
      <c r="O15" s="177">
        <v>0.15</v>
      </c>
      <c r="P15" s="177">
        <v>0.25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37.11</v>
      </c>
      <c r="AF15" s="177">
        <v>0</v>
      </c>
      <c r="AG15" s="177">
        <v>0</v>
      </c>
      <c r="AH15" s="177">
        <v>0</v>
      </c>
      <c r="AI15" s="177">
        <v>19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0.23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0.15</v>
      </c>
      <c r="AZ15" s="177">
        <v>0</v>
      </c>
      <c r="BA15" s="177">
        <v>0.1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0.13</v>
      </c>
      <c r="N16" s="177">
        <v>0.15</v>
      </c>
      <c r="O16" s="177">
        <v>0.15</v>
      </c>
      <c r="P16" s="177">
        <v>0.25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37.11</v>
      </c>
      <c r="AF16" s="177">
        <v>0</v>
      </c>
      <c r="AG16" s="177">
        <v>0</v>
      </c>
      <c r="AH16" s="177">
        <v>0</v>
      </c>
      <c r="AI16" s="177">
        <v>19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0.23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0.15</v>
      </c>
      <c r="AZ16" s="177">
        <v>0</v>
      </c>
      <c r="BA16" s="177">
        <v>0.1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0.13</v>
      </c>
      <c r="N17" s="177">
        <v>0.15</v>
      </c>
      <c r="O17" s="177">
        <v>0.15</v>
      </c>
      <c r="P17" s="177">
        <v>0.25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37.11</v>
      </c>
      <c r="AF17" s="177">
        <v>0</v>
      </c>
      <c r="AG17" s="177">
        <v>0</v>
      </c>
      <c r="AH17" s="177">
        <v>0</v>
      </c>
      <c r="AI17" s="177">
        <v>19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0.23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0.15</v>
      </c>
      <c r="AZ17" s="177">
        <v>0</v>
      </c>
      <c r="BA17" s="177">
        <v>0.1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0.13</v>
      </c>
      <c r="N18" s="177">
        <v>0.15</v>
      </c>
      <c r="O18" s="177">
        <v>0.15</v>
      </c>
      <c r="P18" s="177">
        <v>0.25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37.11</v>
      </c>
      <c r="AF18" s="177">
        <v>0</v>
      </c>
      <c r="AG18" s="177">
        <v>0</v>
      </c>
      <c r="AH18" s="177">
        <v>0</v>
      </c>
      <c r="AI18" s="177">
        <v>19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0.23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0.15</v>
      </c>
      <c r="AZ18" s="177">
        <v>0</v>
      </c>
      <c r="BA18" s="177">
        <v>0.1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0.13</v>
      </c>
      <c r="N19" s="177">
        <v>0.15</v>
      </c>
      <c r="O19" s="177">
        <v>0.15</v>
      </c>
      <c r="P19" s="177">
        <v>0.25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46.66</v>
      </c>
      <c r="AF19" s="177">
        <v>0</v>
      </c>
      <c r="AG19" s="177">
        <v>0</v>
      </c>
      <c r="AH19" s="177">
        <v>0</v>
      </c>
      <c r="AI19" s="177">
        <v>19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0.23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0.15</v>
      </c>
      <c r="AZ19" s="177">
        <v>0</v>
      </c>
      <c r="BA19" s="177">
        <v>0.1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0.13</v>
      </c>
      <c r="N20" s="177">
        <v>0.15</v>
      </c>
      <c r="O20" s="177">
        <v>0.15</v>
      </c>
      <c r="P20" s="177">
        <v>0.25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46.66</v>
      </c>
      <c r="AF20" s="177">
        <v>0</v>
      </c>
      <c r="AG20" s="177">
        <v>0</v>
      </c>
      <c r="AH20" s="177">
        <v>0</v>
      </c>
      <c r="AI20" s="177">
        <v>19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0.23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0.15</v>
      </c>
      <c r="AZ20" s="177">
        <v>0</v>
      </c>
      <c r="BA20" s="177">
        <v>0.1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0.13</v>
      </c>
      <c r="N21" s="177">
        <v>0.15</v>
      </c>
      <c r="O21" s="177">
        <v>0.15</v>
      </c>
      <c r="P21" s="177">
        <v>0.25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46.66</v>
      </c>
      <c r="AF21" s="177">
        <v>0</v>
      </c>
      <c r="AG21" s="177">
        <v>0</v>
      </c>
      <c r="AH21" s="177">
        <v>0</v>
      </c>
      <c r="AI21" s="177">
        <v>19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0.23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0.15</v>
      </c>
      <c r="AZ21" s="177">
        <v>0</v>
      </c>
      <c r="BA21" s="177">
        <v>0.1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0.13</v>
      </c>
      <c r="N22" s="177">
        <v>0.15</v>
      </c>
      <c r="O22" s="177">
        <v>0.15</v>
      </c>
      <c r="P22" s="177">
        <v>0.25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46.66</v>
      </c>
      <c r="AF22" s="177">
        <v>0</v>
      </c>
      <c r="AG22" s="177">
        <v>0</v>
      </c>
      <c r="AH22" s="177">
        <v>0</v>
      </c>
      <c r="AI22" s="177">
        <v>19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0.23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0.15</v>
      </c>
      <c r="AZ22" s="177">
        <v>0</v>
      </c>
      <c r="BA22" s="177">
        <v>0.1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0.13</v>
      </c>
      <c r="N23" s="177">
        <v>0.15</v>
      </c>
      <c r="O23" s="177">
        <v>0.15</v>
      </c>
      <c r="P23" s="177">
        <v>0.25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46.66</v>
      </c>
      <c r="AF23" s="177">
        <v>0</v>
      </c>
      <c r="AG23" s="177">
        <v>0</v>
      </c>
      <c r="AH23" s="177">
        <v>0</v>
      </c>
      <c r="AI23" s="177">
        <v>19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0.23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0.15</v>
      </c>
      <c r="AZ23" s="177">
        <v>0</v>
      </c>
      <c r="BA23" s="177">
        <v>0.11</v>
      </c>
      <c r="BB23" s="177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0.13</v>
      </c>
      <c r="N24" s="177">
        <v>0.15</v>
      </c>
      <c r="O24" s="177">
        <v>0.15</v>
      </c>
      <c r="P24" s="177">
        <v>0.25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46.66</v>
      </c>
      <c r="AF24" s="177">
        <v>0</v>
      </c>
      <c r="AG24" s="177">
        <v>0</v>
      </c>
      <c r="AH24" s="177">
        <v>0</v>
      </c>
      <c r="AI24" s="177">
        <v>19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0.15</v>
      </c>
      <c r="AZ24" s="177">
        <v>0.06</v>
      </c>
      <c r="BA24" s="177">
        <v>0.13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0.13</v>
      </c>
      <c r="N25" s="177">
        <v>0.15</v>
      </c>
      <c r="O25" s="177">
        <v>0.15</v>
      </c>
      <c r="P25" s="177">
        <v>0.25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46.66</v>
      </c>
      <c r="AF25" s="177">
        <v>0</v>
      </c>
      <c r="AG25" s="177">
        <v>0</v>
      </c>
      <c r="AH25" s="177">
        <v>0</v>
      </c>
      <c r="AI25" s="177">
        <v>19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0.15</v>
      </c>
      <c r="AZ25" s="177">
        <v>0.12</v>
      </c>
      <c r="BA25" s="177">
        <v>0.13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0.13</v>
      </c>
      <c r="N26" s="177">
        <v>0.15</v>
      </c>
      <c r="O26" s="177">
        <v>0.15</v>
      </c>
      <c r="P26" s="177">
        <v>0.25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46.66</v>
      </c>
      <c r="AF26" s="177">
        <v>0</v>
      </c>
      <c r="AG26" s="177">
        <v>0</v>
      </c>
      <c r="AH26" s="177">
        <v>0</v>
      </c>
      <c r="AI26" s="177">
        <v>19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0.15</v>
      </c>
      <c r="AZ26" s="177">
        <v>0.12</v>
      </c>
      <c r="BA26" s="177">
        <v>0.13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0.45</v>
      </c>
      <c r="M27" s="177">
        <v>0.13</v>
      </c>
      <c r="N27" s="177">
        <v>0.15</v>
      </c>
      <c r="O27" s="177">
        <v>0.15</v>
      </c>
      <c r="P27" s="177">
        <v>0.25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46.66</v>
      </c>
      <c r="AF27" s="177">
        <v>0</v>
      </c>
      <c r="AG27" s="177">
        <v>0</v>
      </c>
      <c r="AH27" s="177">
        <v>0</v>
      </c>
      <c r="AI27" s="177">
        <v>19.63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0.15</v>
      </c>
      <c r="AZ27" s="177">
        <v>0.12</v>
      </c>
      <c r="BA27" s="177">
        <v>0.13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0.13</v>
      </c>
      <c r="N28" s="177">
        <v>0.15</v>
      </c>
      <c r="O28" s="177">
        <v>0.15</v>
      </c>
      <c r="P28" s="177">
        <v>0.25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46.66</v>
      </c>
      <c r="AF28" s="177">
        <v>0</v>
      </c>
      <c r="AG28" s="177">
        <v>0</v>
      </c>
      <c r="AH28" s="177">
        <v>0</v>
      </c>
      <c r="AI28" s="177">
        <v>19.63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0.15</v>
      </c>
      <c r="AZ28" s="177">
        <v>0.12</v>
      </c>
      <c r="BA28" s="177">
        <v>0.13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0.47</v>
      </c>
      <c r="M29" s="177">
        <v>0.13</v>
      </c>
      <c r="N29" s="177">
        <v>0.15</v>
      </c>
      <c r="O29" s="177">
        <v>0.15</v>
      </c>
      <c r="P29" s="177">
        <v>0.25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46.66</v>
      </c>
      <c r="AF29" s="177">
        <v>0</v>
      </c>
      <c r="AG29" s="177">
        <v>0</v>
      </c>
      <c r="AH29" s="177">
        <v>0</v>
      </c>
      <c r="AI29" s="177">
        <v>19.63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0.39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0.15</v>
      </c>
      <c r="AZ29" s="177">
        <v>0.18</v>
      </c>
      <c r="BA29" s="177">
        <v>0.13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0.47</v>
      </c>
      <c r="M30" s="177">
        <v>0.13</v>
      </c>
      <c r="N30" s="177">
        <v>0.15</v>
      </c>
      <c r="O30" s="177">
        <v>0.15</v>
      </c>
      <c r="P30" s="177">
        <v>0.25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46.66</v>
      </c>
      <c r="AF30" s="177">
        <v>0</v>
      </c>
      <c r="AG30" s="177">
        <v>0</v>
      </c>
      <c r="AH30" s="177">
        <v>0</v>
      </c>
      <c r="AI30" s="177">
        <v>19.63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0.39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0.15</v>
      </c>
      <c r="AZ30" s="177">
        <v>0.18</v>
      </c>
      <c r="BA30" s="177">
        <v>0.13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0.47</v>
      </c>
      <c r="M31" s="177">
        <v>0.13</v>
      </c>
      <c r="N31" s="177">
        <v>0.15</v>
      </c>
      <c r="O31" s="177">
        <v>0.15</v>
      </c>
      <c r="P31" s="177">
        <v>0.25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46.06</v>
      </c>
      <c r="AF31" s="177">
        <v>0</v>
      </c>
      <c r="AG31" s="177">
        <v>0</v>
      </c>
      <c r="AH31" s="177">
        <v>0</v>
      </c>
      <c r="AI31" s="177">
        <v>19.63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0.39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0.15</v>
      </c>
      <c r="AZ31" s="177">
        <v>0.18</v>
      </c>
      <c r="BA31" s="177">
        <v>0.13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0.47</v>
      </c>
      <c r="M32" s="177">
        <v>0.13</v>
      </c>
      <c r="N32" s="177">
        <v>0.15</v>
      </c>
      <c r="O32" s="177">
        <v>0.15</v>
      </c>
      <c r="P32" s="177">
        <v>0.25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46.06</v>
      </c>
      <c r="AF32" s="177">
        <v>0</v>
      </c>
      <c r="AG32" s="177">
        <v>0</v>
      </c>
      <c r="AH32" s="177">
        <v>0</v>
      </c>
      <c r="AI32" s="177">
        <v>19.63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0.39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0.15</v>
      </c>
      <c r="AZ32" s="177">
        <v>0.18</v>
      </c>
      <c r="BA32" s="177">
        <v>0.13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0.47</v>
      </c>
      <c r="M33" s="177">
        <v>0.13</v>
      </c>
      <c r="N33" s="177">
        <v>0.15</v>
      </c>
      <c r="O33" s="177">
        <v>0.15</v>
      </c>
      <c r="P33" s="177">
        <v>0.25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46.06</v>
      </c>
      <c r="AF33" s="177">
        <v>0</v>
      </c>
      <c r="AG33" s="177">
        <v>0</v>
      </c>
      <c r="AH33" s="177">
        <v>0</v>
      </c>
      <c r="AI33" s="177">
        <v>19.63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0.39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0.15</v>
      </c>
      <c r="AZ33" s="177">
        <v>0.18</v>
      </c>
      <c r="BA33" s="177">
        <v>0.13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0.47</v>
      </c>
      <c r="M34" s="177">
        <v>0.13</v>
      </c>
      <c r="N34" s="177">
        <v>0.15</v>
      </c>
      <c r="O34" s="177">
        <v>0.15</v>
      </c>
      <c r="P34" s="177">
        <v>0.25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46.06</v>
      </c>
      <c r="AF34" s="177">
        <v>0</v>
      </c>
      <c r="AG34" s="177">
        <v>0</v>
      </c>
      <c r="AH34" s="177">
        <v>0</v>
      </c>
      <c r="AI34" s="177">
        <v>19.63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0.39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0.15</v>
      </c>
      <c r="AZ34" s="177">
        <v>0.12</v>
      </c>
      <c r="BA34" s="177">
        <v>0.13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0.47</v>
      </c>
      <c r="M35" s="177">
        <v>0.13</v>
      </c>
      <c r="N35" s="177">
        <v>0.15</v>
      </c>
      <c r="O35" s="177">
        <v>0.15</v>
      </c>
      <c r="P35" s="177">
        <v>0.25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46.06</v>
      </c>
      <c r="AF35" s="177">
        <v>0</v>
      </c>
      <c r="AG35" s="177">
        <v>0</v>
      </c>
      <c r="AH35" s="177">
        <v>0</v>
      </c>
      <c r="AI35" s="177">
        <v>19.63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0.39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0.12</v>
      </c>
      <c r="BA35" s="177">
        <v>0.13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0.47</v>
      </c>
      <c r="M36" s="177">
        <v>0.13</v>
      </c>
      <c r="N36" s="177">
        <v>0.15</v>
      </c>
      <c r="O36" s="177">
        <v>0.15</v>
      </c>
      <c r="P36" s="177">
        <v>0.25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46.36</v>
      </c>
      <c r="AF36" s="177">
        <v>0</v>
      </c>
      <c r="AG36" s="177">
        <v>0</v>
      </c>
      <c r="AH36" s="177">
        <v>0</v>
      </c>
      <c r="AI36" s="177">
        <v>19.63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0.39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0.12</v>
      </c>
      <c r="BA36" s="177">
        <v>0.13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0.47</v>
      </c>
      <c r="M37" s="177">
        <v>0.13</v>
      </c>
      <c r="N37" s="177">
        <v>0.15</v>
      </c>
      <c r="O37" s="177">
        <v>0.15</v>
      </c>
      <c r="P37" s="177">
        <v>0.25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46.36</v>
      </c>
      <c r="AF37" s="177">
        <v>0</v>
      </c>
      <c r="AG37" s="177">
        <v>0</v>
      </c>
      <c r="AH37" s="177">
        <v>0</v>
      </c>
      <c r="AI37" s="177">
        <v>20.48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0.39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0.12</v>
      </c>
      <c r="BA37" s="177">
        <v>0.13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0.47</v>
      </c>
      <c r="M38" s="177">
        <v>0.13</v>
      </c>
      <c r="N38" s="177">
        <v>0.15</v>
      </c>
      <c r="O38" s="177">
        <v>0.15</v>
      </c>
      <c r="P38" s="177">
        <v>0.25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46.36</v>
      </c>
      <c r="AF38" s="177">
        <v>0</v>
      </c>
      <c r="AG38" s="177">
        <v>0</v>
      </c>
      <c r="AH38" s="177">
        <v>0</v>
      </c>
      <c r="AI38" s="177">
        <v>20.48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0.39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0.12</v>
      </c>
      <c r="BA38" s="177">
        <v>0.13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0.47</v>
      </c>
      <c r="M39" s="177">
        <v>0.13</v>
      </c>
      <c r="N39" s="177">
        <v>0.15</v>
      </c>
      <c r="O39" s="177">
        <v>0.15</v>
      </c>
      <c r="P39" s="177">
        <v>0.25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46.36</v>
      </c>
      <c r="AF39" s="177">
        <v>0</v>
      </c>
      <c r="AG39" s="177">
        <v>0</v>
      </c>
      <c r="AH39" s="177">
        <v>0</v>
      </c>
      <c r="AI39" s="177">
        <v>20.48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0.12</v>
      </c>
      <c r="BA39" s="177">
        <v>0.13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0.47</v>
      </c>
      <c r="M40" s="177">
        <v>0.13</v>
      </c>
      <c r="N40" s="177">
        <v>0.15</v>
      </c>
      <c r="O40" s="177">
        <v>0.15</v>
      </c>
      <c r="P40" s="177">
        <v>0.25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46.36</v>
      </c>
      <c r="AF40" s="177">
        <v>0</v>
      </c>
      <c r="AG40" s="177">
        <v>0</v>
      </c>
      <c r="AH40" s="177">
        <v>0</v>
      </c>
      <c r="AI40" s="177">
        <v>20.48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0.12</v>
      </c>
      <c r="BA40" s="177">
        <v>0.11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0.47</v>
      </c>
      <c r="M41" s="177">
        <v>0.13</v>
      </c>
      <c r="N41" s="177">
        <v>0.15</v>
      </c>
      <c r="O41" s="177">
        <v>0.15</v>
      </c>
      <c r="P41" s="177">
        <v>0.25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46.36</v>
      </c>
      <c r="AF41" s="177">
        <v>0</v>
      </c>
      <c r="AG41" s="177">
        <v>0</v>
      </c>
      <c r="AH41" s="177">
        <v>0</v>
      </c>
      <c r="AI41" s="177">
        <v>20.48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0.12</v>
      </c>
      <c r="BA41" s="177">
        <v>0.11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0.47</v>
      </c>
      <c r="M42" s="177">
        <v>0.13</v>
      </c>
      <c r="N42" s="177">
        <v>0.15</v>
      </c>
      <c r="O42" s="177">
        <v>0.15</v>
      </c>
      <c r="P42" s="177">
        <v>0.25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46.36</v>
      </c>
      <c r="AF42" s="177">
        <v>0</v>
      </c>
      <c r="AG42" s="177">
        <v>0</v>
      </c>
      <c r="AH42" s="177">
        <v>0</v>
      </c>
      <c r="AI42" s="177">
        <v>20.48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0.12</v>
      </c>
      <c r="BA42" s="177">
        <v>0.11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0.47</v>
      </c>
      <c r="M43" s="177">
        <v>0.13</v>
      </c>
      <c r="N43" s="177">
        <v>0.15</v>
      </c>
      <c r="O43" s="177">
        <v>0.15</v>
      </c>
      <c r="P43" s="177">
        <v>0.25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45.42</v>
      </c>
      <c r="AF43" s="177">
        <v>0</v>
      </c>
      <c r="AG43" s="177">
        <v>0</v>
      </c>
      <c r="AH43" s="177">
        <v>0</v>
      </c>
      <c r="AI43" s="177">
        <v>20.52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0.12</v>
      </c>
      <c r="BA43" s="177">
        <v>0.11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0.47</v>
      </c>
      <c r="M44" s="177">
        <v>0.13</v>
      </c>
      <c r="N44" s="177">
        <v>0.15</v>
      </c>
      <c r="O44" s="177">
        <v>0.15</v>
      </c>
      <c r="P44" s="177">
        <v>0.25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45.42</v>
      </c>
      <c r="AF44" s="177">
        <v>0</v>
      </c>
      <c r="AG44" s="177">
        <v>0</v>
      </c>
      <c r="AH44" s="177">
        <v>0</v>
      </c>
      <c r="AI44" s="177">
        <v>20.52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0.12</v>
      </c>
      <c r="BA44" s="177">
        <v>0.08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0.47</v>
      </c>
      <c r="M45" s="177">
        <v>0.13</v>
      </c>
      <c r="N45" s="177">
        <v>0.15</v>
      </c>
      <c r="O45" s="177">
        <v>0.15</v>
      </c>
      <c r="P45" s="177">
        <v>0.25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45.42</v>
      </c>
      <c r="AF45" s="177">
        <v>0</v>
      </c>
      <c r="AG45" s="177">
        <v>0</v>
      </c>
      <c r="AH45" s="177">
        <v>0</v>
      </c>
      <c r="AI45" s="177">
        <v>20.52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0.12</v>
      </c>
      <c r="BA45" s="177">
        <v>0.05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0.47</v>
      </c>
      <c r="M46" s="177">
        <v>0.13</v>
      </c>
      <c r="N46" s="177">
        <v>0.15</v>
      </c>
      <c r="O46" s="177">
        <v>0.15</v>
      </c>
      <c r="P46" s="177">
        <v>0.25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45.42</v>
      </c>
      <c r="AF46" s="177">
        <v>0</v>
      </c>
      <c r="AG46" s="177">
        <v>0</v>
      </c>
      <c r="AH46" s="177">
        <v>0</v>
      </c>
      <c r="AI46" s="177">
        <v>20.52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0.06</v>
      </c>
      <c r="BA46" s="177">
        <v>0.05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0.47</v>
      </c>
      <c r="M47" s="177">
        <v>0.13</v>
      </c>
      <c r="N47" s="177">
        <v>0.15</v>
      </c>
      <c r="O47" s="177">
        <v>0.15</v>
      </c>
      <c r="P47" s="177">
        <v>0.25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45.42</v>
      </c>
      <c r="AF47" s="177">
        <v>0</v>
      </c>
      <c r="AG47" s="177">
        <v>0</v>
      </c>
      <c r="AH47" s="177">
        <v>0</v>
      </c>
      <c r="AI47" s="177">
        <v>20.52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0.02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0.47</v>
      </c>
      <c r="M48" s="177">
        <v>0.1</v>
      </c>
      <c r="N48" s="177">
        <v>0.15</v>
      </c>
      <c r="O48" s="177">
        <v>0.15</v>
      </c>
      <c r="P48" s="177">
        <v>0.25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45.42</v>
      </c>
      <c r="AF48" s="177">
        <v>0</v>
      </c>
      <c r="AG48" s="177">
        <v>0</v>
      </c>
      <c r="AH48" s="177">
        <v>0</v>
      </c>
      <c r="AI48" s="177">
        <v>20.52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0.02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0.47</v>
      </c>
      <c r="M49" s="177">
        <v>0.1</v>
      </c>
      <c r="N49" s="177">
        <v>0.15</v>
      </c>
      <c r="O49" s="177">
        <v>0.15</v>
      </c>
      <c r="P49" s="177">
        <v>0.25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45.42</v>
      </c>
      <c r="AF49" s="177">
        <v>0</v>
      </c>
      <c r="AG49" s="177">
        <v>0</v>
      </c>
      <c r="AH49" s="177">
        <v>0</v>
      </c>
      <c r="AI49" s="177">
        <v>20.52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0.47</v>
      </c>
      <c r="M50" s="177">
        <v>0.1</v>
      </c>
      <c r="N50" s="177">
        <v>0.15</v>
      </c>
      <c r="O50" s="177">
        <v>0.15</v>
      </c>
      <c r="P50" s="177">
        <v>0.25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45.42</v>
      </c>
      <c r="AF50" s="177">
        <v>0</v>
      </c>
      <c r="AG50" s="177">
        <v>0</v>
      </c>
      <c r="AH50" s="177">
        <v>0</v>
      </c>
      <c r="AI50" s="177">
        <v>20.52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0.47</v>
      </c>
      <c r="M51" s="177">
        <v>0.1</v>
      </c>
      <c r="N51" s="177">
        <v>0.15</v>
      </c>
      <c r="O51" s="177">
        <v>0.15</v>
      </c>
      <c r="P51" s="177">
        <v>0.25</v>
      </c>
      <c r="Q51" s="177">
        <v>0.02</v>
      </c>
      <c r="R51" s="177">
        <v>7.0000000000000007E-2</v>
      </c>
      <c r="S51" s="177">
        <v>0.03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44.52</v>
      </c>
      <c r="AF51" s="177">
        <v>0</v>
      </c>
      <c r="AG51" s="177">
        <v>0</v>
      </c>
      <c r="AH51" s="177">
        <v>0</v>
      </c>
      <c r="AI51" s="177">
        <v>20.52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0.39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0.47</v>
      </c>
      <c r="M52" s="177">
        <v>0.1</v>
      </c>
      <c r="N52" s="177">
        <v>0.15</v>
      </c>
      <c r="O52" s="177">
        <v>0.15</v>
      </c>
      <c r="P52" s="177">
        <v>0.25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44.52</v>
      </c>
      <c r="AF52" s="177">
        <v>0</v>
      </c>
      <c r="AG52" s="177">
        <v>0</v>
      </c>
      <c r="AH52" s="177">
        <v>0</v>
      </c>
      <c r="AI52" s="177">
        <v>20.52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0.39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0.47</v>
      </c>
      <c r="M53" s="177">
        <v>0.1</v>
      </c>
      <c r="N53" s="177">
        <v>0.15</v>
      </c>
      <c r="O53" s="177">
        <v>0.15</v>
      </c>
      <c r="P53" s="177">
        <v>0.25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43.59</v>
      </c>
      <c r="AF53" s="177">
        <v>0</v>
      </c>
      <c r="AG53" s="177">
        <v>0</v>
      </c>
      <c r="AH53" s="177">
        <v>0</v>
      </c>
      <c r="AI53" s="177">
        <v>20.52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0.39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0.47</v>
      </c>
      <c r="M54" s="177">
        <v>0.1</v>
      </c>
      <c r="N54" s="177">
        <v>0.15</v>
      </c>
      <c r="O54" s="177">
        <v>0.15</v>
      </c>
      <c r="P54" s="177">
        <v>0.25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43.59</v>
      </c>
      <c r="AF54" s="177">
        <v>0</v>
      </c>
      <c r="AG54" s="177">
        <v>0</v>
      </c>
      <c r="AH54" s="177">
        <v>0</v>
      </c>
      <c r="AI54" s="177">
        <v>20.52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0.39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</v>
      </c>
      <c r="BB54" s="177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0.47</v>
      </c>
      <c r="M55" s="177">
        <v>0.1</v>
      </c>
      <c r="N55" s="177">
        <v>0.15</v>
      </c>
      <c r="O55" s="177">
        <v>0.15</v>
      </c>
      <c r="P55" s="177">
        <v>0.23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43.59</v>
      </c>
      <c r="AF55" s="177">
        <v>0</v>
      </c>
      <c r="AG55" s="177">
        <v>0</v>
      </c>
      <c r="AH55" s="177">
        <v>0</v>
      </c>
      <c r="AI55" s="177">
        <v>20.52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0.39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</v>
      </c>
      <c r="BB55" s="177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0.47</v>
      </c>
      <c r="M56" s="177">
        <v>0.1</v>
      </c>
      <c r="N56" s="177">
        <v>0.15</v>
      </c>
      <c r="O56" s="177">
        <v>0.15</v>
      </c>
      <c r="P56" s="177">
        <v>0.23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43.59</v>
      </c>
      <c r="AF56" s="177">
        <v>0</v>
      </c>
      <c r="AG56" s="177">
        <v>0</v>
      </c>
      <c r="AH56" s="177">
        <v>0</v>
      </c>
      <c r="AI56" s="177">
        <v>20.52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0.39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0.47</v>
      </c>
      <c r="M57" s="177">
        <v>0.1</v>
      </c>
      <c r="N57" s="177">
        <v>0.15</v>
      </c>
      <c r="O57" s="177">
        <v>0.15</v>
      </c>
      <c r="P57" s="177">
        <v>0.22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43.59</v>
      </c>
      <c r="AF57" s="177">
        <v>0</v>
      </c>
      <c r="AG57" s="177">
        <v>0</v>
      </c>
      <c r="AH57" s="177">
        <v>0</v>
      </c>
      <c r="AI57" s="177">
        <v>20.52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0.39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0.47</v>
      </c>
      <c r="M58" s="177">
        <v>0.1</v>
      </c>
      <c r="N58" s="177">
        <v>0.15</v>
      </c>
      <c r="O58" s="177">
        <v>0.15</v>
      </c>
      <c r="P58" s="177">
        <v>0.22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43.59</v>
      </c>
      <c r="AF58" s="177">
        <v>0</v>
      </c>
      <c r="AG58" s="177">
        <v>0</v>
      </c>
      <c r="AH58" s="177">
        <v>0</v>
      </c>
      <c r="AI58" s="177">
        <v>20.52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0.39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</v>
      </c>
      <c r="BB58" s="177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0.47</v>
      </c>
      <c r="M59" s="177">
        <v>0.1</v>
      </c>
      <c r="N59" s="177">
        <v>0.15</v>
      </c>
      <c r="O59" s="177">
        <v>0.15</v>
      </c>
      <c r="P59" s="177">
        <v>0.22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42.5</v>
      </c>
      <c r="AF59" s="177">
        <v>0</v>
      </c>
      <c r="AG59" s="177">
        <v>0</v>
      </c>
      <c r="AH59" s="177">
        <v>0</v>
      </c>
      <c r="AI59" s="177">
        <v>20.52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0.39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</v>
      </c>
      <c r="BA59" s="177">
        <v>0.02</v>
      </c>
      <c r="BB59" s="177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0.47</v>
      </c>
      <c r="M60" s="177">
        <v>0.1</v>
      </c>
      <c r="N60" s="177">
        <v>0.15</v>
      </c>
      <c r="O60" s="177">
        <v>0.15</v>
      </c>
      <c r="P60" s="177">
        <v>0.22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42.5</v>
      </c>
      <c r="AF60" s="177">
        <v>0</v>
      </c>
      <c r="AG60" s="177">
        <v>0</v>
      </c>
      <c r="AH60" s="177">
        <v>0</v>
      </c>
      <c r="AI60" s="177">
        <v>20.52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0.39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</v>
      </c>
      <c r="BA60" s="177">
        <v>0.05</v>
      </c>
      <c r="BB60" s="177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0.47</v>
      </c>
      <c r="M61" s="177">
        <v>0.1</v>
      </c>
      <c r="N61" s="177">
        <v>0.15</v>
      </c>
      <c r="O61" s="177">
        <v>0.15</v>
      </c>
      <c r="P61" s="177">
        <v>0.22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1.55</v>
      </c>
      <c r="AB61" s="177">
        <v>0</v>
      </c>
      <c r="AC61" s="177">
        <v>0</v>
      </c>
      <c r="AD61" s="177">
        <v>0</v>
      </c>
      <c r="AE61" s="177">
        <v>42.5</v>
      </c>
      <c r="AF61" s="177">
        <v>0</v>
      </c>
      <c r="AG61" s="177">
        <v>0</v>
      </c>
      <c r="AH61" s="177">
        <v>0</v>
      </c>
      <c r="AI61" s="177">
        <v>20.52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0.39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</v>
      </c>
      <c r="BA61" s="177">
        <v>0.08</v>
      </c>
      <c r="BB61" s="177">
        <v>0.14000000000000001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0.47</v>
      </c>
      <c r="M62" s="177">
        <v>0.1</v>
      </c>
      <c r="N62" s="177">
        <v>0.15</v>
      </c>
      <c r="O62" s="177">
        <v>0.15</v>
      </c>
      <c r="P62" s="177">
        <v>0.22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1.55</v>
      </c>
      <c r="AB62" s="177">
        <v>0</v>
      </c>
      <c r="AC62" s="177">
        <v>0</v>
      </c>
      <c r="AD62" s="177">
        <v>0</v>
      </c>
      <c r="AE62" s="177">
        <v>42.5</v>
      </c>
      <c r="AF62" s="177">
        <v>0</v>
      </c>
      <c r="AG62" s="177">
        <v>0</v>
      </c>
      <c r="AH62" s="177">
        <v>0</v>
      </c>
      <c r="AI62" s="177">
        <v>20.52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0.24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0.05</v>
      </c>
      <c r="BA62" s="177">
        <v>0.09</v>
      </c>
      <c r="BB62" s="177">
        <v>0.14000000000000001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0.47</v>
      </c>
      <c r="M63" s="177">
        <v>0.1</v>
      </c>
      <c r="N63" s="177">
        <v>0.15</v>
      </c>
      <c r="O63" s="177">
        <v>0.15</v>
      </c>
      <c r="P63" s="177">
        <v>0.23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1.55</v>
      </c>
      <c r="AB63" s="177">
        <v>0</v>
      </c>
      <c r="AC63" s="177">
        <v>0</v>
      </c>
      <c r="AD63" s="177">
        <v>0</v>
      </c>
      <c r="AE63" s="177">
        <v>43.59</v>
      </c>
      <c r="AF63" s="177">
        <v>0</v>
      </c>
      <c r="AG63" s="177">
        <v>0</v>
      </c>
      <c r="AH63" s="177">
        <v>0</v>
      </c>
      <c r="AI63" s="177">
        <v>20.52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0.24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0.05</v>
      </c>
      <c r="BA63" s="177">
        <v>0.11</v>
      </c>
      <c r="BB63" s="177">
        <v>0.14000000000000001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0.47</v>
      </c>
      <c r="M64" s="177">
        <v>0.1</v>
      </c>
      <c r="N64" s="177">
        <v>0.15</v>
      </c>
      <c r="O64" s="177">
        <v>0.15</v>
      </c>
      <c r="P64" s="177">
        <v>0.23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1.55</v>
      </c>
      <c r="AB64" s="177">
        <v>0</v>
      </c>
      <c r="AC64" s="177">
        <v>0</v>
      </c>
      <c r="AD64" s="177">
        <v>0</v>
      </c>
      <c r="AE64" s="177">
        <v>43.59</v>
      </c>
      <c r="AF64" s="177">
        <v>0</v>
      </c>
      <c r="AG64" s="177">
        <v>0</v>
      </c>
      <c r="AH64" s="177">
        <v>0</v>
      </c>
      <c r="AI64" s="177">
        <v>20.52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0.24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0.05</v>
      </c>
      <c r="BA64" s="177">
        <v>0.11</v>
      </c>
      <c r="BB64" s="177">
        <v>0.14000000000000001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0.47</v>
      </c>
      <c r="M65" s="177">
        <v>0.1</v>
      </c>
      <c r="N65" s="177">
        <v>0.15</v>
      </c>
      <c r="O65" s="177">
        <v>0.15</v>
      </c>
      <c r="P65" s="177">
        <v>0.23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1.55</v>
      </c>
      <c r="AB65" s="177">
        <v>0</v>
      </c>
      <c r="AC65" s="177">
        <v>0</v>
      </c>
      <c r="AD65" s="177">
        <v>0</v>
      </c>
      <c r="AE65" s="177">
        <v>43.59</v>
      </c>
      <c r="AF65" s="177">
        <v>0</v>
      </c>
      <c r="AG65" s="177">
        <v>0</v>
      </c>
      <c r="AH65" s="177">
        <v>0</v>
      </c>
      <c r="AI65" s="177">
        <v>20.52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0.24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0.12</v>
      </c>
      <c r="BA65" s="177">
        <v>0.11</v>
      </c>
      <c r="BB65" s="177">
        <v>0.14000000000000001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0.47</v>
      </c>
      <c r="M66" s="177">
        <v>0.1</v>
      </c>
      <c r="N66" s="177">
        <v>0.15</v>
      </c>
      <c r="O66" s="177">
        <v>0.15</v>
      </c>
      <c r="P66" s="177">
        <v>0.23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1.55</v>
      </c>
      <c r="AB66" s="177">
        <v>0</v>
      </c>
      <c r="AC66" s="177">
        <v>0</v>
      </c>
      <c r="AD66" s="177">
        <v>0</v>
      </c>
      <c r="AE66" s="177">
        <v>43.59</v>
      </c>
      <c r="AF66" s="177">
        <v>0</v>
      </c>
      <c r="AG66" s="177">
        <v>0</v>
      </c>
      <c r="AH66" s="177">
        <v>0</v>
      </c>
      <c r="AI66" s="177">
        <v>20.52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0.24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0.12</v>
      </c>
      <c r="BA66" s="177">
        <v>0.11</v>
      </c>
      <c r="BB66" s="177">
        <v>0.14000000000000001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0.47</v>
      </c>
      <c r="M67" s="177">
        <v>0.1</v>
      </c>
      <c r="N67" s="177">
        <v>0.15</v>
      </c>
      <c r="O67" s="177">
        <v>0.15</v>
      </c>
      <c r="P67" s="177">
        <v>0.23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1.55</v>
      </c>
      <c r="AB67" s="177">
        <v>0</v>
      </c>
      <c r="AC67" s="177">
        <v>0</v>
      </c>
      <c r="AD67" s="177">
        <v>0</v>
      </c>
      <c r="AE67" s="177">
        <v>43.59</v>
      </c>
      <c r="AF67" s="177">
        <v>0</v>
      </c>
      <c r="AG67" s="177">
        <v>0</v>
      </c>
      <c r="AH67" s="177">
        <v>0</v>
      </c>
      <c r="AI67" s="177">
        <v>20.52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0.24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0.15</v>
      </c>
      <c r="BA67" s="177">
        <v>0.11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0.47</v>
      </c>
      <c r="M68" s="177">
        <v>0.1</v>
      </c>
      <c r="N68" s="177">
        <v>0.15</v>
      </c>
      <c r="O68" s="177">
        <v>0.15</v>
      </c>
      <c r="P68" s="177">
        <v>0.23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1.55</v>
      </c>
      <c r="AB68" s="177">
        <v>0</v>
      </c>
      <c r="AC68" s="177">
        <v>0</v>
      </c>
      <c r="AD68" s="177">
        <v>0</v>
      </c>
      <c r="AE68" s="177">
        <v>43.59</v>
      </c>
      <c r="AF68" s="177">
        <v>0</v>
      </c>
      <c r="AG68" s="177">
        <v>0</v>
      </c>
      <c r="AH68" s="177">
        <v>0</v>
      </c>
      <c r="AI68" s="177">
        <v>20.52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0.24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0.18</v>
      </c>
      <c r="BA68" s="177">
        <v>0.11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0.47</v>
      </c>
      <c r="M69" s="177">
        <v>0.1</v>
      </c>
      <c r="N69" s="177">
        <v>0.15</v>
      </c>
      <c r="O69" s="177">
        <v>0.15</v>
      </c>
      <c r="P69" s="177">
        <v>0.23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1.55</v>
      </c>
      <c r="AB69" s="177">
        <v>0</v>
      </c>
      <c r="AC69" s="177">
        <v>0</v>
      </c>
      <c r="AD69" s="177">
        <v>0</v>
      </c>
      <c r="AE69" s="177">
        <v>44.52</v>
      </c>
      <c r="AF69" s="177">
        <v>0</v>
      </c>
      <c r="AG69" s="177">
        <v>0</v>
      </c>
      <c r="AH69" s="177">
        <v>0</v>
      </c>
      <c r="AI69" s="177">
        <v>20.52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0.24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0.23</v>
      </c>
      <c r="BA69" s="177">
        <v>0.11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0.47</v>
      </c>
      <c r="M70" s="177">
        <v>0.1</v>
      </c>
      <c r="N70" s="177">
        <v>0.15</v>
      </c>
      <c r="O70" s="177">
        <v>0.15</v>
      </c>
      <c r="P70" s="177">
        <v>0.23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1.55</v>
      </c>
      <c r="AB70" s="177">
        <v>0</v>
      </c>
      <c r="AC70" s="177">
        <v>0</v>
      </c>
      <c r="AD70" s="177">
        <v>0</v>
      </c>
      <c r="AE70" s="177">
        <v>44.52</v>
      </c>
      <c r="AF70" s="177">
        <v>0</v>
      </c>
      <c r="AG70" s="177">
        <v>0</v>
      </c>
      <c r="AH70" s="177">
        <v>0</v>
      </c>
      <c r="AI70" s="177">
        <v>20.52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0.24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0.23</v>
      </c>
      <c r="BA70" s="177">
        <v>0.11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0.47</v>
      </c>
      <c r="M71" s="177">
        <v>0.1</v>
      </c>
      <c r="N71" s="177">
        <v>0.15</v>
      </c>
      <c r="O71" s="177">
        <v>0.15</v>
      </c>
      <c r="P71" s="177">
        <v>0.23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1.55</v>
      </c>
      <c r="AB71" s="177">
        <v>0</v>
      </c>
      <c r="AC71" s="177">
        <v>0</v>
      </c>
      <c r="AD71" s="177">
        <v>0</v>
      </c>
      <c r="AE71" s="177">
        <v>44.52</v>
      </c>
      <c r="AF71" s="177">
        <v>0</v>
      </c>
      <c r="AG71" s="177">
        <v>0</v>
      </c>
      <c r="AH71" s="177">
        <v>0</v>
      </c>
      <c r="AI71" s="177">
        <v>20.52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0.24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0.24</v>
      </c>
      <c r="BA71" s="177">
        <v>0.11</v>
      </c>
      <c r="BB71" s="177">
        <v>0.14000000000000001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0.47</v>
      </c>
      <c r="M72" s="177">
        <v>0.1</v>
      </c>
      <c r="N72" s="177">
        <v>0.15</v>
      </c>
      <c r="O72" s="177">
        <v>0.15</v>
      </c>
      <c r="P72" s="177">
        <v>0.23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1.55</v>
      </c>
      <c r="AB72" s="177">
        <v>0</v>
      </c>
      <c r="AC72" s="177">
        <v>0</v>
      </c>
      <c r="AD72" s="177">
        <v>0</v>
      </c>
      <c r="AE72" s="177">
        <v>44.52</v>
      </c>
      <c r="AF72" s="177">
        <v>0</v>
      </c>
      <c r="AG72" s="177">
        <v>0</v>
      </c>
      <c r="AH72" s="177">
        <v>0</v>
      </c>
      <c r="AI72" s="177">
        <v>20.52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0.24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0.23</v>
      </c>
      <c r="BA72" s="177">
        <v>0.11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0.23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44.52</v>
      </c>
      <c r="AF73" s="177">
        <v>0</v>
      </c>
      <c r="AG73" s="177">
        <v>0</v>
      </c>
      <c r="AH73" s="177">
        <v>0</v>
      </c>
      <c r="AI73" s="177">
        <v>20.52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0.24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0.15</v>
      </c>
      <c r="AZ73" s="177">
        <v>0.24</v>
      </c>
      <c r="BA73" s="177">
        <v>0.11</v>
      </c>
      <c r="BB73" s="177">
        <v>0.01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0.23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44.52</v>
      </c>
      <c r="AF74" s="177">
        <v>0</v>
      </c>
      <c r="AG74" s="177">
        <v>0</v>
      </c>
      <c r="AH74" s="177">
        <v>0</v>
      </c>
      <c r="AI74" s="177">
        <v>20.52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0.24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0.15</v>
      </c>
      <c r="AZ74" s="177">
        <v>0.24</v>
      </c>
      <c r="BA74" s="177">
        <v>0.11</v>
      </c>
      <c r="BB74" s="177">
        <v>0.04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0.46</v>
      </c>
      <c r="M75" s="177">
        <v>0.1</v>
      </c>
      <c r="N75" s="177">
        <v>0.15</v>
      </c>
      <c r="O75" s="177">
        <v>0.15</v>
      </c>
      <c r="P75" s="177">
        <v>0.23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44.52</v>
      </c>
      <c r="AF75" s="177">
        <v>0</v>
      </c>
      <c r="AG75" s="177">
        <v>0</v>
      </c>
      <c r="AH75" s="177">
        <v>0</v>
      </c>
      <c r="AI75" s="177">
        <v>20.52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0.24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0.15</v>
      </c>
      <c r="AZ75" s="177">
        <v>0.24</v>
      </c>
      <c r="BA75" s="177">
        <v>0.09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0.46</v>
      </c>
      <c r="M76" s="177">
        <v>0.1</v>
      </c>
      <c r="N76" s="177">
        <v>0.15</v>
      </c>
      <c r="O76" s="177">
        <v>0.15</v>
      </c>
      <c r="P76" s="177">
        <v>0.23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44.52</v>
      </c>
      <c r="AF76" s="177">
        <v>0</v>
      </c>
      <c r="AG76" s="177">
        <v>0</v>
      </c>
      <c r="AH76" s="177">
        <v>0</v>
      </c>
      <c r="AI76" s="177">
        <v>20.52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0.24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0.15</v>
      </c>
      <c r="AZ76" s="177">
        <v>0.24</v>
      </c>
      <c r="BA76" s="177">
        <v>0.09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0.46</v>
      </c>
      <c r="M77" s="177">
        <v>0.1</v>
      </c>
      <c r="N77" s="177">
        <v>0.15</v>
      </c>
      <c r="O77" s="177">
        <v>0.15</v>
      </c>
      <c r="P77" s="177">
        <v>0.23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44.52</v>
      </c>
      <c r="AF77" s="177">
        <v>0</v>
      </c>
      <c r="AG77" s="177">
        <v>0</v>
      </c>
      <c r="AH77" s="177">
        <v>0</v>
      </c>
      <c r="AI77" s="177">
        <v>20.52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0.24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0.15</v>
      </c>
      <c r="AZ77" s="177">
        <v>0.24</v>
      </c>
      <c r="BA77" s="177">
        <v>0.11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0.46</v>
      </c>
      <c r="M78" s="177">
        <v>0.1</v>
      </c>
      <c r="N78" s="177">
        <v>0.15</v>
      </c>
      <c r="O78" s="177">
        <v>0.15</v>
      </c>
      <c r="P78" s="177">
        <v>0.23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44.52</v>
      </c>
      <c r="AF78" s="177">
        <v>0</v>
      </c>
      <c r="AG78" s="177">
        <v>0</v>
      </c>
      <c r="AH78" s="177">
        <v>0</v>
      </c>
      <c r="AI78" s="177">
        <v>20.52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0.24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0.15</v>
      </c>
      <c r="AZ78" s="177">
        <v>0.24</v>
      </c>
      <c r="BA78" s="177">
        <v>0.15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0.47</v>
      </c>
      <c r="M79" s="177">
        <v>0.1</v>
      </c>
      <c r="N79" s="177">
        <v>0.15</v>
      </c>
      <c r="O79" s="177">
        <v>0.15</v>
      </c>
      <c r="P79" s="177">
        <v>0.23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44.52</v>
      </c>
      <c r="AF79" s="177">
        <v>0</v>
      </c>
      <c r="AG79" s="177">
        <v>0</v>
      </c>
      <c r="AH79" s="177">
        <v>0</v>
      </c>
      <c r="AI79" s="177">
        <v>20.52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0.24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0.15</v>
      </c>
      <c r="AZ79" s="177">
        <v>0.24</v>
      </c>
      <c r="BA79" s="177">
        <v>0.16</v>
      </c>
      <c r="BB79" s="177">
        <v>0.14000000000000001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0.47</v>
      </c>
      <c r="M80" s="177">
        <v>0.1</v>
      </c>
      <c r="N80" s="177">
        <v>0.15</v>
      </c>
      <c r="O80" s="177">
        <v>0.15</v>
      </c>
      <c r="P80" s="177">
        <v>0.23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44.52</v>
      </c>
      <c r="AF80" s="177">
        <v>0</v>
      </c>
      <c r="AG80" s="177">
        <v>0</v>
      </c>
      <c r="AH80" s="177">
        <v>0</v>
      </c>
      <c r="AI80" s="177">
        <v>20.52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0.24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0.15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0.47</v>
      </c>
      <c r="M81" s="177">
        <v>0.1</v>
      </c>
      <c r="N81" s="177">
        <v>0.15</v>
      </c>
      <c r="O81" s="177">
        <v>0.15</v>
      </c>
      <c r="P81" s="177">
        <v>0.23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44.52</v>
      </c>
      <c r="AF81" s="177">
        <v>0</v>
      </c>
      <c r="AG81" s="177">
        <v>0</v>
      </c>
      <c r="AH81" s="177">
        <v>0</v>
      </c>
      <c r="AI81" s="177">
        <v>20.52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0.24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0.15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0.47</v>
      </c>
      <c r="M82" s="177">
        <v>0.1</v>
      </c>
      <c r="N82" s="177">
        <v>0.15</v>
      </c>
      <c r="O82" s="177">
        <v>0.15</v>
      </c>
      <c r="P82" s="177">
        <v>0.23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44.52</v>
      </c>
      <c r="AF82" s="177">
        <v>0</v>
      </c>
      <c r="AG82" s="177">
        <v>0</v>
      </c>
      <c r="AH82" s="177">
        <v>0</v>
      </c>
      <c r="AI82" s="177">
        <v>20.52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0.24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0.15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0.47</v>
      </c>
      <c r="M83" s="177">
        <v>0.1</v>
      </c>
      <c r="N83" s="177">
        <v>0.15</v>
      </c>
      <c r="O83" s="177">
        <v>0.15</v>
      </c>
      <c r="P83" s="177">
        <v>0.2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44.52</v>
      </c>
      <c r="AF83" s="177">
        <v>0</v>
      </c>
      <c r="AG83" s="177">
        <v>0</v>
      </c>
      <c r="AH83" s="177">
        <v>0</v>
      </c>
      <c r="AI83" s="177">
        <v>20.52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0.24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0.15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44.52</v>
      </c>
      <c r="AF84" s="177">
        <v>0</v>
      </c>
      <c r="AG84" s="177">
        <v>0</v>
      </c>
      <c r="AH84" s="177">
        <v>0</v>
      </c>
      <c r="AI84" s="177">
        <v>20.52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0.24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44.52</v>
      </c>
      <c r="AF85" s="177">
        <v>0</v>
      </c>
      <c r="AG85" s="177">
        <v>0</v>
      </c>
      <c r="AH85" s="177">
        <v>0</v>
      </c>
      <c r="AI85" s="177">
        <v>20.52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0.24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0.16</v>
      </c>
      <c r="BB85" s="177">
        <v>0.01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44.52</v>
      </c>
      <c r="AF86" s="177">
        <v>0</v>
      </c>
      <c r="AG86" s="177">
        <v>0</v>
      </c>
      <c r="AH86" s="177">
        <v>0</v>
      </c>
      <c r="AI86" s="177">
        <v>19.64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0.24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0.24</v>
      </c>
      <c r="BA86" s="177">
        <v>0.16</v>
      </c>
      <c r="BB86" s="177">
        <v>0.01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0.14000000000000001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44.52</v>
      </c>
      <c r="AF87" s="177">
        <v>0</v>
      </c>
      <c r="AG87" s="177">
        <v>0</v>
      </c>
      <c r="AH87" s="177">
        <v>0</v>
      </c>
      <c r="AI87" s="177">
        <v>19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0.24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0.24</v>
      </c>
      <c r="BA87" s="177">
        <v>0.16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44.52</v>
      </c>
      <c r="AF88" s="177">
        <v>0</v>
      </c>
      <c r="AG88" s="177">
        <v>0</v>
      </c>
      <c r="AH88" s="177">
        <v>0</v>
      </c>
      <c r="AI88" s="177">
        <v>19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0.24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0.24</v>
      </c>
      <c r="BA88" s="177">
        <v>0.16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44.52</v>
      </c>
      <c r="AF89" s="177">
        <v>0</v>
      </c>
      <c r="AG89" s="177">
        <v>0</v>
      </c>
      <c r="AH89" s="177">
        <v>0</v>
      </c>
      <c r="AI89" s="177">
        <v>19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0.24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0.24</v>
      </c>
      <c r="BA89" s="177">
        <v>0.16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44.52</v>
      </c>
      <c r="AF90" s="177">
        <v>0</v>
      </c>
      <c r="AG90" s="177">
        <v>0</v>
      </c>
      <c r="AH90" s="177">
        <v>0</v>
      </c>
      <c r="AI90" s="177">
        <v>19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0.24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44.52</v>
      </c>
      <c r="AF91" s="177">
        <v>0</v>
      </c>
      <c r="AG91" s="177">
        <v>0</v>
      </c>
      <c r="AH91" s="177">
        <v>0</v>
      </c>
      <c r="AI91" s="177">
        <v>19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0.24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44.52</v>
      </c>
      <c r="AF92" s="177">
        <v>0</v>
      </c>
      <c r="AG92" s="177">
        <v>0</v>
      </c>
      <c r="AH92" s="177">
        <v>0</v>
      </c>
      <c r="AI92" s="177">
        <v>19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0.24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44.52</v>
      </c>
      <c r="AF93" s="177">
        <v>0</v>
      </c>
      <c r="AG93" s="177">
        <v>0</v>
      </c>
      <c r="AH93" s="177">
        <v>0</v>
      </c>
      <c r="AI93" s="177">
        <v>19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0.24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44.52</v>
      </c>
      <c r="AF94" s="177">
        <v>0</v>
      </c>
      <c r="AG94" s="177">
        <v>0</v>
      </c>
      <c r="AH94" s="177">
        <v>0</v>
      </c>
      <c r="AI94" s="177">
        <v>19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0.24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0.21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44.52</v>
      </c>
      <c r="AF95" s="177">
        <v>0</v>
      </c>
      <c r="AG95" s="177">
        <v>0</v>
      </c>
      <c r="AH95" s="177">
        <v>0</v>
      </c>
      <c r="AI95" s="177">
        <v>19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0.24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0.24</v>
      </c>
      <c r="BA95" s="177">
        <v>0.16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0.21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44.52</v>
      </c>
      <c r="AF96" s="177">
        <v>0</v>
      </c>
      <c r="AG96" s="177">
        <v>0</v>
      </c>
      <c r="AH96" s="177">
        <v>0</v>
      </c>
      <c r="AI96" s="177">
        <v>19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0.24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0.24</v>
      </c>
      <c r="BA96" s="177">
        <v>0.16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0.21</v>
      </c>
      <c r="Q97" s="177">
        <v>0.02</v>
      </c>
      <c r="R97" s="177">
        <v>7.0000000000000007E-2</v>
      </c>
      <c r="S97" s="177">
        <v>0.02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44.52</v>
      </c>
      <c r="AF97" s="177">
        <v>0</v>
      </c>
      <c r="AG97" s="177">
        <v>0</v>
      </c>
      <c r="AH97" s="177">
        <v>0</v>
      </c>
      <c r="AI97" s="177">
        <v>19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0.24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0.24</v>
      </c>
      <c r="BA97" s="177">
        <v>0.16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0.21</v>
      </c>
      <c r="Q98" s="177">
        <v>0.02</v>
      </c>
      <c r="R98" s="177">
        <v>7.0000000000000007E-2</v>
      </c>
      <c r="S98" s="177">
        <v>0.02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44.52</v>
      </c>
      <c r="AF98" s="177">
        <v>0</v>
      </c>
      <c r="AG98" s="177">
        <v>0</v>
      </c>
      <c r="AH98" s="177">
        <v>0</v>
      </c>
      <c r="AI98" s="177">
        <v>19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0.24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0.24</v>
      </c>
      <c r="BA98" s="177">
        <v>0.16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3.5975000000000061E-3</v>
      </c>
      <c r="L99">
        <f t="shared" si="0"/>
        <v>1.1055000000000004E-2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5.655000000000002E-3</v>
      </c>
      <c r="Q99">
        <f t="shared" si="0"/>
        <v>4.8000000000000034E-4</v>
      </c>
      <c r="R99">
        <f t="shared" si="0"/>
        <v>1.680000000000002E-3</v>
      </c>
      <c r="S99">
        <f t="shared" si="0"/>
        <v>7.1499999999999906E-4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3.9642500000000046E-2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1.0671725000000005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0.47629499999999986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7.1324999999999895E-3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3.600000000000006E-3</v>
      </c>
      <c r="AZ99">
        <f t="shared" si="0"/>
        <v>2.8725000000000018E-3</v>
      </c>
      <c r="BA99">
        <f t="shared" si="0"/>
        <v>2.5375000000000016E-3</v>
      </c>
      <c r="BB99">
        <f t="shared" si="0"/>
        <v>3.1200000000000038E-3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9.2100000000000009</v>
      </c>
      <c r="AF3" s="177">
        <v>0</v>
      </c>
      <c r="AG3" s="177">
        <v>0</v>
      </c>
      <c r="AH3" s="177">
        <v>0</v>
      </c>
      <c r="AI3" s="177">
        <v>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9.2100000000000009</v>
      </c>
      <c r="AF4" s="177">
        <v>0</v>
      </c>
      <c r="AG4" s="177">
        <v>0</v>
      </c>
      <c r="AH4" s="177">
        <v>0</v>
      </c>
      <c r="AI4" s="177">
        <v>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9.2100000000000009</v>
      </c>
      <c r="AF5" s="177">
        <v>0</v>
      </c>
      <c r="AG5" s="177">
        <v>0</v>
      </c>
      <c r="AH5" s="177">
        <v>0</v>
      </c>
      <c r="AI5" s="177">
        <v>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9.2100000000000009</v>
      </c>
      <c r="AF6" s="177">
        <v>0</v>
      </c>
      <c r="AG6" s="177">
        <v>0</v>
      </c>
      <c r="AH6" s="177">
        <v>0</v>
      </c>
      <c r="AI6" s="177">
        <v>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9.2100000000000009</v>
      </c>
      <c r="AF7" s="177">
        <v>0</v>
      </c>
      <c r="AG7" s="177">
        <v>0</v>
      </c>
      <c r="AH7" s="177">
        <v>0</v>
      </c>
      <c r="AI7" s="177">
        <v>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9.2100000000000009</v>
      </c>
      <c r="AF8" s="177">
        <v>0</v>
      </c>
      <c r="AG8" s="177">
        <v>0</v>
      </c>
      <c r="AH8" s="177">
        <v>0</v>
      </c>
      <c r="AI8" s="177">
        <v>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9.2100000000000009</v>
      </c>
      <c r="AF9" s="177">
        <v>0</v>
      </c>
      <c r="AG9" s="177">
        <v>0</v>
      </c>
      <c r="AH9" s="177">
        <v>0</v>
      </c>
      <c r="AI9" s="177">
        <v>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9.2100000000000009</v>
      </c>
      <c r="AF10" s="177">
        <v>0</v>
      </c>
      <c r="AG10" s="177">
        <v>0</v>
      </c>
      <c r="AH10" s="177">
        <v>0</v>
      </c>
      <c r="AI10" s="177">
        <v>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9.2100000000000009</v>
      </c>
      <c r="AF11" s="177">
        <v>0</v>
      </c>
      <c r="AG11" s="177">
        <v>0</v>
      </c>
      <c r="AH11" s="177">
        <v>0</v>
      </c>
      <c r="AI11" s="177">
        <v>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7.33</v>
      </c>
      <c r="AF12" s="177">
        <v>0</v>
      </c>
      <c r="AG12" s="177">
        <v>0</v>
      </c>
      <c r="AH12" s="177">
        <v>0</v>
      </c>
      <c r="AI12" s="177">
        <v>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7.33</v>
      </c>
      <c r="AF13" s="177">
        <v>0</v>
      </c>
      <c r="AG13" s="177">
        <v>0</v>
      </c>
      <c r="AH13" s="177">
        <v>0</v>
      </c>
      <c r="AI13" s="177">
        <v>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7.33</v>
      </c>
      <c r="AF14" s="177">
        <v>0</v>
      </c>
      <c r="AG14" s="177">
        <v>0</v>
      </c>
      <c r="AH14" s="177">
        <v>0</v>
      </c>
      <c r="AI14" s="177">
        <v>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7.42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7.42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7.42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7.42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9.33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9.33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9.33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9.33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9.33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9.33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9.33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9.33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9.33</v>
      </c>
      <c r="AF27" s="177">
        <v>0</v>
      </c>
      <c r="AG27" s="177">
        <v>0</v>
      </c>
      <c r="AH27" s="177">
        <v>0</v>
      </c>
      <c r="AI27" s="177">
        <v>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9.33</v>
      </c>
      <c r="AF28" s="177">
        <v>0</v>
      </c>
      <c r="AG28" s="177">
        <v>0</v>
      </c>
      <c r="AH28" s="177">
        <v>0</v>
      </c>
      <c r="AI28" s="177">
        <v>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9.33</v>
      </c>
      <c r="AF29" s="177">
        <v>0</v>
      </c>
      <c r="AG29" s="177">
        <v>0</v>
      </c>
      <c r="AH29" s="177">
        <v>0</v>
      </c>
      <c r="AI29" s="177">
        <v>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9.33</v>
      </c>
      <c r="AF30" s="177">
        <v>0</v>
      </c>
      <c r="AG30" s="177">
        <v>0</v>
      </c>
      <c r="AH30" s="177">
        <v>0</v>
      </c>
      <c r="AI30" s="177">
        <v>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9.2100000000000009</v>
      </c>
      <c r="AF31" s="177">
        <v>0</v>
      </c>
      <c r="AG31" s="177">
        <v>0</v>
      </c>
      <c r="AH31" s="177">
        <v>0</v>
      </c>
      <c r="AI31" s="177">
        <v>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9.2100000000000009</v>
      </c>
      <c r="AF32" s="177">
        <v>0</v>
      </c>
      <c r="AG32" s="177">
        <v>0</v>
      </c>
      <c r="AH32" s="177">
        <v>0</v>
      </c>
      <c r="AI32" s="177">
        <v>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9.2100000000000009</v>
      </c>
      <c r="AF33" s="177">
        <v>0</v>
      </c>
      <c r="AG33" s="177">
        <v>0</v>
      </c>
      <c r="AH33" s="177">
        <v>0</v>
      </c>
      <c r="AI33" s="177">
        <v>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9.2100000000000009</v>
      </c>
      <c r="AF34" s="177">
        <v>0</v>
      </c>
      <c r="AG34" s="177">
        <v>0</v>
      </c>
      <c r="AH34" s="177">
        <v>0</v>
      </c>
      <c r="AI34" s="177">
        <v>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9.2100000000000009</v>
      </c>
      <c r="AF35" s="177">
        <v>0</v>
      </c>
      <c r="AG35" s="177">
        <v>0</v>
      </c>
      <c r="AH35" s="177">
        <v>0</v>
      </c>
      <c r="AI35" s="177">
        <v>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9.27</v>
      </c>
      <c r="AF36" s="177">
        <v>0</v>
      </c>
      <c r="AG36" s="177">
        <v>0</v>
      </c>
      <c r="AH36" s="177">
        <v>0</v>
      </c>
      <c r="AI36" s="177">
        <v>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9.27</v>
      </c>
      <c r="AF37" s="177">
        <v>0</v>
      </c>
      <c r="AG37" s="177">
        <v>0</v>
      </c>
      <c r="AH37" s="177">
        <v>0</v>
      </c>
      <c r="AI37" s="177">
        <v>5.12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9.27</v>
      </c>
      <c r="AF38" s="177">
        <v>0</v>
      </c>
      <c r="AG38" s="177">
        <v>0</v>
      </c>
      <c r="AH38" s="177">
        <v>0</v>
      </c>
      <c r="AI38" s="177">
        <v>5.12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9.27</v>
      </c>
      <c r="AF39" s="177">
        <v>0</v>
      </c>
      <c r="AG39" s="177">
        <v>0</v>
      </c>
      <c r="AH39" s="177">
        <v>0</v>
      </c>
      <c r="AI39" s="177">
        <v>5.12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9.27</v>
      </c>
      <c r="AF40" s="177">
        <v>0</v>
      </c>
      <c r="AG40" s="177">
        <v>0</v>
      </c>
      <c r="AH40" s="177">
        <v>0</v>
      </c>
      <c r="AI40" s="177">
        <v>5.12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9.27</v>
      </c>
      <c r="AF41" s="177">
        <v>0</v>
      </c>
      <c r="AG41" s="177">
        <v>0</v>
      </c>
      <c r="AH41" s="177">
        <v>0</v>
      </c>
      <c r="AI41" s="177">
        <v>5.12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9.27</v>
      </c>
      <c r="AF42" s="177">
        <v>0</v>
      </c>
      <c r="AG42" s="177">
        <v>0</v>
      </c>
      <c r="AH42" s="177">
        <v>0</v>
      </c>
      <c r="AI42" s="177">
        <v>5.12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9.08</v>
      </c>
      <c r="AF43" s="177">
        <v>0</v>
      </c>
      <c r="AG43" s="177">
        <v>0</v>
      </c>
      <c r="AH43" s="177">
        <v>0</v>
      </c>
      <c r="AI43" s="177">
        <v>5.13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9.08</v>
      </c>
      <c r="AF44" s="177">
        <v>0</v>
      </c>
      <c r="AG44" s="177">
        <v>0</v>
      </c>
      <c r="AH44" s="177">
        <v>0</v>
      </c>
      <c r="AI44" s="177">
        <v>5.13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9.08</v>
      </c>
      <c r="AF45" s="177">
        <v>0</v>
      </c>
      <c r="AG45" s="177">
        <v>0</v>
      </c>
      <c r="AH45" s="177">
        <v>0</v>
      </c>
      <c r="AI45" s="177">
        <v>5.13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9.08</v>
      </c>
      <c r="AF46" s="177">
        <v>0</v>
      </c>
      <c r="AG46" s="177">
        <v>0</v>
      </c>
      <c r="AH46" s="177">
        <v>0</v>
      </c>
      <c r="AI46" s="177">
        <v>5.13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9.08</v>
      </c>
      <c r="AF47" s="177">
        <v>0</v>
      </c>
      <c r="AG47" s="177">
        <v>0</v>
      </c>
      <c r="AH47" s="177">
        <v>0</v>
      </c>
      <c r="AI47" s="177">
        <v>5.13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9.08</v>
      </c>
      <c r="AF48" s="177">
        <v>0</v>
      </c>
      <c r="AG48" s="177">
        <v>0</v>
      </c>
      <c r="AH48" s="177">
        <v>0</v>
      </c>
      <c r="AI48" s="177">
        <v>5.13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9.08</v>
      </c>
      <c r="AF49" s="177">
        <v>0</v>
      </c>
      <c r="AG49" s="177">
        <v>0</v>
      </c>
      <c r="AH49" s="177">
        <v>0</v>
      </c>
      <c r="AI49" s="177">
        <v>5.13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9.08</v>
      </c>
      <c r="AF50" s="177">
        <v>0</v>
      </c>
      <c r="AG50" s="177">
        <v>0</v>
      </c>
      <c r="AH50" s="177">
        <v>0</v>
      </c>
      <c r="AI50" s="177">
        <v>5.13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8.9</v>
      </c>
      <c r="AF51" s="177">
        <v>0</v>
      </c>
      <c r="AG51" s="177">
        <v>0</v>
      </c>
      <c r="AH51" s="177">
        <v>0</v>
      </c>
      <c r="AI51" s="177">
        <v>5.13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8.9</v>
      </c>
      <c r="AF52" s="177">
        <v>0</v>
      </c>
      <c r="AG52" s="177">
        <v>0</v>
      </c>
      <c r="AH52" s="177">
        <v>0</v>
      </c>
      <c r="AI52" s="177">
        <v>5.13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8.7200000000000006</v>
      </c>
      <c r="AF53" s="177">
        <v>0</v>
      </c>
      <c r="AG53" s="177">
        <v>0</v>
      </c>
      <c r="AH53" s="177">
        <v>0</v>
      </c>
      <c r="AI53" s="177">
        <v>5.13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8.7200000000000006</v>
      </c>
      <c r="AF54" s="177">
        <v>0</v>
      </c>
      <c r="AG54" s="177">
        <v>0</v>
      </c>
      <c r="AH54" s="177">
        <v>0</v>
      </c>
      <c r="AI54" s="177">
        <v>5.13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8.7200000000000006</v>
      </c>
      <c r="AF55" s="177">
        <v>0</v>
      </c>
      <c r="AG55" s="177">
        <v>0</v>
      </c>
      <c r="AH55" s="177">
        <v>0</v>
      </c>
      <c r="AI55" s="177">
        <v>5.13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8.7200000000000006</v>
      </c>
      <c r="AF56" s="177">
        <v>0</v>
      </c>
      <c r="AG56" s="177">
        <v>0</v>
      </c>
      <c r="AH56" s="177">
        <v>0</v>
      </c>
      <c r="AI56" s="177">
        <v>5.13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8.7200000000000006</v>
      </c>
      <c r="AF57" s="177">
        <v>0</v>
      </c>
      <c r="AG57" s="177">
        <v>0</v>
      </c>
      <c r="AH57" s="177">
        <v>0</v>
      </c>
      <c r="AI57" s="177">
        <v>5.13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8.7200000000000006</v>
      </c>
      <c r="AF58" s="177">
        <v>0</v>
      </c>
      <c r="AG58" s="177">
        <v>0</v>
      </c>
      <c r="AH58" s="177">
        <v>0</v>
      </c>
      <c r="AI58" s="177">
        <v>5.13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8.5</v>
      </c>
      <c r="AF59" s="177">
        <v>0</v>
      </c>
      <c r="AG59" s="177">
        <v>0</v>
      </c>
      <c r="AH59" s="177">
        <v>0</v>
      </c>
      <c r="AI59" s="177">
        <v>5.13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8.5</v>
      </c>
      <c r="AF60" s="177">
        <v>0</v>
      </c>
      <c r="AG60" s="177">
        <v>0</v>
      </c>
      <c r="AH60" s="177">
        <v>0</v>
      </c>
      <c r="AI60" s="177">
        <v>5.13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8.5</v>
      </c>
      <c r="AF61" s="177">
        <v>0</v>
      </c>
      <c r="AG61" s="177">
        <v>0</v>
      </c>
      <c r="AH61" s="177">
        <v>0</v>
      </c>
      <c r="AI61" s="177">
        <v>5.13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8.5</v>
      </c>
      <c r="AF62" s="177">
        <v>0</v>
      </c>
      <c r="AG62" s="177">
        <v>0</v>
      </c>
      <c r="AH62" s="177">
        <v>0</v>
      </c>
      <c r="AI62" s="177">
        <v>5.13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8.7200000000000006</v>
      </c>
      <c r="AF63" s="177">
        <v>0</v>
      </c>
      <c r="AG63" s="177">
        <v>0</v>
      </c>
      <c r="AH63" s="177">
        <v>0</v>
      </c>
      <c r="AI63" s="177">
        <v>5.13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8.7200000000000006</v>
      </c>
      <c r="AF64" s="177">
        <v>0</v>
      </c>
      <c r="AG64" s="177">
        <v>0</v>
      </c>
      <c r="AH64" s="177">
        <v>0</v>
      </c>
      <c r="AI64" s="177">
        <v>5.13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8.7200000000000006</v>
      </c>
      <c r="AF65" s="177">
        <v>0</v>
      </c>
      <c r="AG65" s="177">
        <v>0</v>
      </c>
      <c r="AH65" s="177">
        <v>0</v>
      </c>
      <c r="AI65" s="177">
        <v>5.13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8.7200000000000006</v>
      </c>
      <c r="AF66" s="177">
        <v>0</v>
      </c>
      <c r="AG66" s="177">
        <v>0</v>
      </c>
      <c r="AH66" s="177">
        <v>0</v>
      </c>
      <c r="AI66" s="177">
        <v>5.13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8.7200000000000006</v>
      </c>
      <c r="AF67" s="177">
        <v>0</v>
      </c>
      <c r="AG67" s="177">
        <v>0</v>
      </c>
      <c r="AH67" s="177">
        <v>0</v>
      </c>
      <c r="AI67" s="177">
        <v>5.13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8.7200000000000006</v>
      </c>
      <c r="AF68" s="177">
        <v>0</v>
      </c>
      <c r="AG68" s="177">
        <v>0</v>
      </c>
      <c r="AH68" s="177">
        <v>0</v>
      </c>
      <c r="AI68" s="177">
        <v>5.13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8.9</v>
      </c>
      <c r="AF69" s="177">
        <v>0</v>
      </c>
      <c r="AG69" s="177">
        <v>0</v>
      </c>
      <c r="AH69" s="177">
        <v>0</v>
      </c>
      <c r="AI69" s="177">
        <v>5.13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8.9</v>
      </c>
      <c r="AF70" s="177">
        <v>0</v>
      </c>
      <c r="AG70" s="177">
        <v>0</v>
      </c>
      <c r="AH70" s="177">
        <v>0</v>
      </c>
      <c r="AI70" s="177">
        <v>5.13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8.9</v>
      </c>
      <c r="AF71" s="177">
        <v>0</v>
      </c>
      <c r="AG71" s="177">
        <v>0</v>
      </c>
      <c r="AH71" s="177">
        <v>0</v>
      </c>
      <c r="AI71" s="177">
        <v>5.13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8.9</v>
      </c>
      <c r="AF72" s="177">
        <v>0</v>
      </c>
      <c r="AG72" s="177">
        <v>0</v>
      </c>
      <c r="AH72" s="177">
        <v>0</v>
      </c>
      <c r="AI72" s="177">
        <v>5.13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8.9</v>
      </c>
      <c r="AF73" s="177">
        <v>0</v>
      </c>
      <c r="AG73" s="177">
        <v>0</v>
      </c>
      <c r="AH73" s="177">
        <v>0</v>
      </c>
      <c r="AI73" s="177">
        <v>5.13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8.9</v>
      </c>
      <c r="AF74" s="177">
        <v>0</v>
      </c>
      <c r="AG74" s="177">
        <v>0</v>
      </c>
      <c r="AH74" s="177">
        <v>0</v>
      </c>
      <c r="AI74" s="177">
        <v>5.13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8.9</v>
      </c>
      <c r="AF75" s="177">
        <v>0</v>
      </c>
      <c r="AG75" s="177">
        <v>0</v>
      </c>
      <c r="AH75" s="177">
        <v>0</v>
      </c>
      <c r="AI75" s="177">
        <v>5.13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8.9</v>
      </c>
      <c r="AF76" s="177">
        <v>0</v>
      </c>
      <c r="AG76" s="177">
        <v>0</v>
      </c>
      <c r="AH76" s="177">
        <v>0</v>
      </c>
      <c r="AI76" s="177">
        <v>5.13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8.9</v>
      </c>
      <c r="AF77" s="177">
        <v>0</v>
      </c>
      <c r="AG77" s="177">
        <v>0</v>
      </c>
      <c r="AH77" s="177">
        <v>0</v>
      </c>
      <c r="AI77" s="177">
        <v>5.13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8.9</v>
      </c>
      <c r="AF78" s="177">
        <v>0</v>
      </c>
      <c r="AG78" s="177">
        <v>0</v>
      </c>
      <c r="AH78" s="177">
        <v>0</v>
      </c>
      <c r="AI78" s="177">
        <v>5.13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8.9</v>
      </c>
      <c r="AF79" s="177">
        <v>0</v>
      </c>
      <c r="AG79" s="177">
        <v>0</v>
      </c>
      <c r="AH79" s="177">
        <v>0</v>
      </c>
      <c r="AI79" s="177">
        <v>5.13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8.9</v>
      </c>
      <c r="AF80" s="177">
        <v>0</v>
      </c>
      <c r="AG80" s="177">
        <v>0</v>
      </c>
      <c r="AH80" s="177">
        <v>0</v>
      </c>
      <c r="AI80" s="177">
        <v>5.13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8.9</v>
      </c>
      <c r="AF81" s="177">
        <v>0</v>
      </c>
      <c r="AG81" s="177">
        <v>0</v>
      </c>
      <c r="AH81" s="177">
        <v>0</v>
      </c>
      <c r="AI81" s="177">
        <v>5.13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8.9</v>
      </c>
      <c r="AF82" s="177">
        <v>0</v>
      </c>
      <c r="AG82" s="177">
        <v>0</v>
      </c>
      <c r="AH82" s="177">
        <v>0</v>
      </c>
      <c r="AI82" s="177">
        <v>5.13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8.9</v>
      </c>
      <c r="AF83" s="177">
        <v>0</v>
      </c>
      <c r="AG83" s="177">
        <v>0</v>
      </c>
      <c r="AH83" s="177">
        <v>0</v>
      </c>
      <c r="AI83" s="177">
        <v>5.13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8.9</v>
      </c>
      <c r="AF84" s="177">
        <v>0</v>
      </c>
      <c r="AG84" s="177">
        <v>0</v>
      </c>
      <c r="AH84" s="177">
        <v>0</v>
      </c>
      <c r="AI84" s="177">
        <v>5.13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8.9</v>
      </c>
      <c r="AF85" s="177">
        <v>0</v>
      </c>
      <c r="AG85" s="177">
        <v>0</v>
      </c>
      <c r="AH85" s="177">
        <v>0</v>
      </c>
      <c r="AI85" s="177">
        <v>5.13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8.9</v>
      </c>
      <c r="AF86" s="177">
        <v>0</v>
      </c>
      <c r="AG86" s="177">
        <v>0</v>
      </c>
      <c r="AH86" s="177">
        <v>0</v>
      </c>
      <c r="AI86" s="177">
        <v>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8.9</v>
      </c>
      <c r="AF87" s="177">
        <v>0</v>
      </c>
      <c r="AG87" s="177">
        <v>0</v>
      </c>
      <c r="AH87" s="177">
        <v>0</v>
      </c>
      <c r="AI87" s="177">
        <v>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8.9</v>
      </c>
      <c r="AF88" s="177">
        <v>0</v>
      </c>
      <c r="AG88" s="177">
        <v>0</v>
      </c>
      <c r="AH88" s="177">
        <v>0</v>
      </c>
      <c r="AI88" s="177">
        <v>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8.9</v>
      </c>
      <c r="AF89" s="177">
        <v>0</v>
      </c>
      <c r="AG89" s="177">
        <v>0</v>
      </c>
      <c r="AH89" s="177">
        <v>0</v>
      </c>
      <c r="AI89" s="177">
        <v>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8.9</v>
      </c>
      <c r="AF90" s="177">
        <v>0</v>
      </c>
      <c r="AG90" s="177">
        <v>0</v>
      </c>
      <c r="AH90" s="177">
        <v>0</v>
      </c>
      <c r="AI90" s="177">
        <v>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8.9</v>
      </c>
      <c r="AF91" s="177">
        <v>0</v>
      </c>
      <c r="AG91" s="177">
        <v>0</v>
      </c>
      <c r="AH91" s="177">
        <v>0</v>
      </c>
      <c r="AI91" s="177">
        <v>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8.9</v>
      </c>
      <c r="AF92" s="177">
        <v>0</v>
      </c>
      <c r="AG92" s="177">
        <v>0</v>
      </c>
      <c r="AH92" s="177">
        <v>0</v>
      </c>
      <c r="AI92" s="177">
        <v>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8.9</v>
      </c>
      <c r="AF93" s="177">
        <v>0</v>
      </c>
      <c r="AG93" s="177">
        <v>0</v>
      </c>
      <c r="AH93" s="177">
        <v>0</v>
      </c>
      <c r="AI93" s="177">
        <v>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8.9</v>
      </c>
      <c r="AF94" s="177">
        <v>0</v>
      </c>
      <c r="AG94" s="177">
        <v>0</v>
      </c>
      <c r="AH94" s="177">
        <v>0</v>
      </c>
      <c r="AI94" s="177">
        <v>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8.9</v>
      </c>
      <c r="AF95" s="177">
        <v>0</v>
      </c>
      <c r="AG95" s="177">
        <v>0</v>
      </c>
      <c r="AH95" s="177">
        <v>0</v>
      </c>
      <c r="AI95" s="177">
        <v>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8.9</v>
      </c>
      <c r="AF96" s="177">
        <v>0</v>
      </c>
      <c r="AG96" s="177">
        <v>0</v>
      </c>
      <c r="AH96" s="177">
        <v>0</v>
      </c>
      <c r="AI96" s="177">
        <v>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8.9</v>
      </c>
      <c r="AF97" s="177">
        <v>0</v>
      </c>
      <c r="AG97" s="177">
        <v>0</v>
      </c>
      <c r="AH97" s="177">
        <v>0</v>
      </c>
      <c r="AI97" s="177">
        <v>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8.9</v>
      </c>
      <c r="AF98" s="177">
        <v>0</v>
      </c>
      <c r="AG98" s="177">
        <v>0</v>
      </c>
      <c r="AH98" s="177">
        <v>0</v>
      </c>
      <c r="AI98" s="177">
        <v>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0.21338499999999988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0.12157749999999996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77">
        <v>152</v>
      </c>
      <c r="H3" s="177">
        <v>0</v>
      </c>
      <c r="I3" s="177">
        <v>0</v>
      </c>
      <c r="J3" s="177">
        <v>0</v>
      </c>
      <c r="K3" s="177">
        <v>270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77">
        <v>152</v>
      </c>
      <c r="H4" s="177">
        <v>0</v>
      </c>
      <c r="I4" s="177">
        <v>0</v>
      </c>
      <c r="J4" s="177">
        <v>0</v>
      </c>
      <c r="K4" s="177">
        <v>270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77">
        <v>152</v>
      </c>
      <c r="H5" s="177">
        <v>0</v>
      </c>
      <c r="I5" s="177">
        <v>0</v>
      </c>
      <c r="J5" s="177">
        <v>0</v>
      </c>
      <c r="K5" s="177">
        <v>270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77">
        <v>152</v>
      </c>
      <c r="H6" s="177">
        <v>0</v>
      </c>
      <c r="I6" s="177">
        <v>0</v>
      </c>
      <c r="J6" s="177">
        <v>0</v>
      </c>
      <c r="K6" s="177">
        <v>270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77">
        <v>152</v>
      </c>
      <c r="H7" s="177">
        <v>0</v>
      </c>
      <c r="I7" s="177">
        <v>0</v>
      </c>
      <c r="J7" s="177">
        <v>0</v>
      </c>
      <c r="K7" s="177">
        <v>270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77">
        <v>152</v>
      </c>
      <c r="H8" s="177">
        <v>0</v>
      </c>
      <c r="I8" s="177">
        <v>0</v>
      </c>
      <c r="J8" s="177">
        <v>0</v>
      </c>
      <c r="K8" s="177">
        <v>270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77">
        <v>152</v>
      </c>
      <c r="H9" s="177">
        <v>0</v>
      </c>
      <c r="I9" s="177">
        <v>0</v>
      </c>
      <c r="J9" s="177">
        <v>0</v>
      </c>
      <c r="K9" s="177">
        <v>270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77">
        <v>152</v>
      </c>
      <c r="H10" s="177">
        <v>0</v>
      </c>
      <c r="I10" s="177">
        <v>0</v>
      </c>
      <c r="J10" s="177">
        <v>0</v>
      </c>
      <c r="K10" s="177">
        <v>270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7">
        <v>152</v>
      </c>
      <c r="H11" s="177">
        <v>0</v>
      </c>
      <c r="I11" s="177">
        <v>0</v>
      </c>
      <c r="J11" s="177">
        <v>0</v>
      </c>
      <c r="K11" s="177">
        <v>270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7">
        <v>152</v>
      </c>
      <c r="H12" s="177">
        <v>0</v>
      </c>
      <c r="I12" s="177">
        <v>0</v>
      </c>
      <c r="J12" s="177">
        <v>0</v>
      </c>
      <c r="K12" s="177">
        <v>270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7">
        <v>152</v>
      </c>
      <c r="H13" s="177">
        <v>0</v>
      </c>
      <c r="I13" s="177">
        <v>0</v>
      </c>
      <c r="J13" s="177">
        <v>0</v>
      </c>
      <c r="K13" s="177">
        <v>270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7">
        <v>152</v>
      </c>
      <c r="H14" s="177">
        <v>0</v>
      </c>
      <c r="I14" s="177">
        <v>0</v>
      </c>
      <c r="J14" s="177">
        <v>0</v>
      </c>
      <c r="K14" s="177">
        <v>270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77">
        <v>154</v>
      </c>
      <c r="H15" s="177">
        <v>0</v>
      </c>
      <c r="I15" s="177">
        <v>0</v>
      </c>
      <c r="J15" s="177">
        <v>0</v>
      </c>
      <c r="K15" s="177">
        <v>270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77">
        <v>154</v>
      </c>
      <c r="H16" s="177">
        <v>0</v>
      </c>
      <c r="I16" s="177">
        <v>0</v>
      </c>
      <c r="J16" s="177">
        <v>0</v>
      </c>
      <c r="K16" s="177">
        <v>270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77">
        <v>154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77">
        <v>154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77">
        <v>154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77">
        <v>154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77">
        <v>154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77">
        <v>154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77">
        <v>154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77">
        <v>154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77">
        <v>154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77">
        <v>154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77">
        <v>154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77">
        <v>154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77">
        <v>154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77">
        <v>154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77">
        <v>152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77">
        <v>152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77">
        <v>152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77">
        <v>152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77">
        <v>152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77">
        <v>153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77">
        <v>153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77">
        <v>153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77">
        <v>153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77">
        <v>153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77">
        <v>153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77">
        <v>153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77">
        <v>150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77">
        <v>150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77">
        <v>150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77">
        <v>150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77">
        <v>150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77">
        <v>150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77">
        <v>150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77">
        <v>150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77">
        <v>148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77">
        <v>148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177">
        <v>146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77">
        <v>146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77">
        <v>146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77">
        <v>146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77">
        <v>146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77">
        <v>146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77">
        <v>144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77">
        <v>144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177">
        <v>144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177">
        <v>144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177">
        <v>146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177">
        <v>146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177">
        <v>146</v>
      </c>
      <c r="H65" s="177">
        <v>0</v>
      </c>
      <c r="I65" s="177">
        <v>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177">
        <v>146</v>
      </c>
      <c r="H66" s="177">
        <v>0</v>
      </c>
      <c r="I66" s="177">
        <v>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177">
        <v>146</v>
      </c>
      <c r="H67" s="177">
        <v>0</v>
      </c>
      <c r="I67" s="177">
        <v>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177">
        <v>146</v>
      </c>
      <c r="H68" s="177">
        <v>0</v>
      </c>
      <c r="I68" s="177">
        <v>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177">
        <v>148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177">
        <v>148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177">
        <v>148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177">
        <v>148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177">
        <v>148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177">
        <v>148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177">
        <v>148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177">
        <v>148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177">
        <v>148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177">
        <v>148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177">
        <v>148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177">
        <v>148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177">
        <v>148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177">
        <v>148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31</v>
      </c>
      <c r="D83" s="24">
        <v>0</v>
      </c>
      <c r="E83" s="24">
        <v>0</v>
      </c>
      <c r="F83" s="24">
        <v>0</v>
      </c>
      <c r="G83" s="177">
        <v>148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31</v>
      </c>
      <c r="D84" s="24">
        <v>0</v>
      </c>
      <c r="E84" s="24">
        <v>0</v>
      </c>
      <c r="F84" s="24">
        <v>0</v>
      </c>
      <c r="G84" s="177">
        <v>148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31</v>
      </c>
      <c r="D85" s="24">
        <v>0</v>
      </c>
      <c r="E85" s="24">
        <v>0</v>
      </c>
      <c r="F85" s="24">
        <v>0</v>
      </c>
      <c r="G85" s="177">
        <v>148</v>
      </c>
      <c r="H85" s="177">
        <v>0</v>
      </c>
      <c r="I85" s="177">
        <v>0</v>
      </c>
      <c r="J85" s="177">
        <v>0</v>
      </c>
      <c r="K85" s="177">
        <v>270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177">
        <v>148</v>
      </c>
      <c r="H86" s="177">
        <v>0</v>
      </c>
      <c r="I86" s="177">
        <v>0</v>
      </c>
      <c r="J86" s="177">
        <v>0</v>
      </c>
      <c r="K86" s="177">
        <v>270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77">
        <v>148</v>
      </c>
      <c r="H87" s="177">
        <v>0</v>
      </c>
      <c r="I87" s="177">
        <v>0</v>
      </c>
      <c r="J87" s="177">
        <v>0</v>
      </c>
      <c r="K87" s="177">
        <v>270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177">
        <v>148</v>
      </c>
      <c r="H88" s="177">
        <v>0</v>
      </c>
      <c r="I88" s="177">
        <v>0</v>
      </c>
      <c r="J88" s="177">
        <v>0</v>
      </c>
      <c r="K88" s="177">
        <v>270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177">
        <v>148</v>
      </c>
      <c r="H89" s="177">
        <v>0</v>
      </c>
      <c r="I89" s="177">
        <v>0</v>
      </c>
      <c r="J89" s="177">
        <v>0</v>
      </c>
      <c r="K89" s="177">
        <v>270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177">
        <v>148</v>
      </c>
      <c r="H90" s="177">
        <v>0</v>
      </c>
      <c r="I90" s="177">
        <v>0</v>
      </c>
      <c r="J90" s="177">
        <v>0</v>
      </c>
      <c r="K90" s="177">
        <v>270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177">
        <v>148</v>
      </c>
      <c r="H91" s="177">
        <v>0</v>
      </c>
      <c r="I91" s="177">
        <v>0</v>
      </c>
      <c r="J91" s="177">
        <v>0</v>
      </c>
      <c r="K91" s="177">
        <v>270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32</v>
      </c>
      <c r="D92" s="24">
        <v>0</v>
      </c>
      <c r="E92" s="24">
        <v>0</v>
      </c>
      <c r="F92" s="24">
        <v>0</v>
      </c>
      <c r="G92" s="177">
        <v>148</v>
      </c>
      <c r="H92" s="177">
        <v>0</v>
      </c>
      <c r="I92" s="177">
        <v>0</v>
      </c>
      <c r="J92" s="177">
        <v>0</v>
      </c>
      <c r="K92" s="177">
        <v>270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32</v>
      </c>
      <c r="D93" s="24">
        <v>0</v>
      </c>
      <c r="E93" s="24">
        <v>0</v>
      </c>
      <c r="F93" s="24">
        <v>0</v>
      </c>
      <c r="G93" s="177">
        <v>148</v>
      </c>
      <c r="H93" s="177">
        <v>0</v>
      </c>
      <c r="I93" s="177">
        <v>0</v>
      </c>
      <c r="J93" s="177">
        <v>0</v>
      </c>
      <c r="K93" s="177">
        <v>270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32</v>
      </c>
      <c r="D94" s="24">
        <v>0</v>
      </c>
      <c r="E94" s="24">
        <v>0</v>
      </c>
      <c r="F94" s="24">
        <v>0</v>
      </c>
      <c r="G94" s="177">
        <v>148</v>
      </c>
      <c r="H94" s="177">
        <v>0</v>
      </c>
      <c r="I94" s="177">
        <v>0</v>
      </c>
      <c r="J94" s="177">
        <v>0</v>
      </c>
      <c r="K94" s="177">
        <v>270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32</v>
      </c>
      <c r="D95" s="24">
        <v>0</v>
      </c>
      <c r="E95" s="24">
        <v>0</v>
      </c>
      <c r="F95" s="24">
        <v>0</v>
      </c>
      <c r="G95" s="177">
        <v>148</v>
      </c>
      <c r="H95" s="177">
        <v>0</v>
      </c>
      <c r="I95" s="177">
        <v>0</v>
      </c>
      <c r="J95" s="177">
        <v>0</v>
      </c>
      <c r="K95" s="177">
        <v>270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32</v>
      </c>
      <c r="D96" s="24">
        <v>0</v>
      </c>
      <c r="E96" s="24">
        <v>0</v>
      </c>
      <c r="F96" s="24">
        <v>0</v>
      </c>
      <c r="G96" s="177">
        <v>148</v>
      </c>
      <c r="H96" s="177">
        <v>0</v>
      </c>
      <c r="I96" s="177">
        <v>0</v>
      </c>
      <c r="J96" s="177">
        <v>0</v>
      </c>
      <c r="K96" s="177">
        <v>270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32</v>
      </c>
      <c r="D97" s="24">
        <v>0</v>
      </c>
      <c r="E97" s="24">
        <v>0</v>
      </c>
      <c r="F97" s="24">
        <v>0</v>
      </c>
      <c r="G97" s="177">
        <v>148</v>
      </c>
      <c r="H97" s="177">
        <v>0</v>
      </c>
      <c r="I97" s="177">
        <v>0</v>
      </c>
      <c r="J97" s="177">
        <v>0</v>
      </c>
      <c r="K97" s="177">
        <v>270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32</v>
      </c>
      <c r="D98" s="24">
        <v>0</v>
      </c>
      <c r="E98" s="24">
        <v>0</v>
      </c>
      <c r="F98" s="24">
        <v>0</v>
      </c>
      <c r="G98" s="177">
        <v>148</v>
      </c>
      <c r="H98" s="177">
        <v>0</v>
      </c>
      <c r="I98" s="177">
        <v>0</v>
      </c>
      <c r="J98" s="177">
        <v>0</v>
      </c>
      <c r="K98" s="177">
        <v>270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0.78625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3.5957499999999998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16.670000000000002</v>
      </c>
      <c r="E3" s="177">
        <v>0</v>
      </c>
      <c r="F3" s="177">
        <v>0</v>
      </c>
      <c r="G3" s="177">
        <v>31.11</v>
      </c>
      <c r="H3" s="177">
        <v>0</v>
      </c>
      <c r="I3" s="177">
        <v>0</v>
      </c>
      <c r="J3" s="177">
        <v>40.19</v>
      </c>
      <c r="K3" s="177">
        <v>16.850000000000001</v>
      </c>
      <c r="L3" s="177">
        <v>2.08</v>
      </c>
      <c r="M3" s="177">
        <v>2.13</v>
      </c>
      <c r="N3" s="177">
        <v>1.74</v>
      </c>
      <c r="O3" s="177">
        <v>2.4500000000000002</v>
      </c>
      <c r="P3" s="177">
        <v>0.96</v>
      </c>
      <c r="Q3" s="177">
        <v>0.55000000000000004</v>
      </c>
      <c r="R3" s="177">
        <v>0.63</v>
      </c>
      <c r="S3" s="177">
        <v>0.56000000000000005</v>
      </c>
      <c r="T3" s="177">
        <v>0.73</v>
      </c>
      <c r="U3" s="177">
        <v>1.7</v>
      </c>
      <c r="V3" s="177">
        <v>1.39</v>
      </c>
      <c r="W3" s="177">
        <v>0.63</v>
      </c>
      <c r="X3" s="177">
        <v>2.48</v>
      </c>
      <c r="Y3" s="177">
        <v>0</v>
      </c>
      <c r="Z3" s="177">
        <v>4.01</v>
      </c>
      <c r="AA3" s="177">
        <v>1.3</v>
      </c>
      <c r="AB3" s="177">
        <v>0</v>
      </c>
      <c r="AC3" s="177">
        <v>21.74</v>
      </c>
      <c r="AD3" s="177">
        <v>0</v>
      </c>
      <c r="AE3" s="177">
        <v>0</v>
      </c>
      <c r="AF3" s="177">
        <v>0</v>
      </c>
      <c r="AG3" s="177">
        <v>31.97</v>
      </c>
      <c r="AH3" s="177">
        <v>0</v>
      </c>
      <c r="AI3" s="177">
        <v>9.9</v>
      </c>
      <c r="AJ3" s="177">
        <v>0</v>
      </c>
      <c r="AK3" s="177">
        <v>24.51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7.16</v>
      </c>
      <c r="AV3" s="177">
        <v>0.05</v>
      </c>
      <c r="AW3" s="177">
        <v>0.06</v>
      </c>
      <c r="AX3" s="177">
        <v>0.04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16.670000000000002</v>
      </c>
      <c r="E4" s="177">
        <v>0</v>
      </c>
      <c r="F4" s="177">
        <v>0</v>
      </c>
      <c r="G4" s="177">
        <v>31.11</v>
      </c>
      <c r="H4" s="177">
        <v>0</v>
      </c>
      <c r="I4" s="177">
        <v>0</v>
      </c>
      <c r="J4" s="177">
        <v>40.19</v>
      </c>
      <c r="K4" s="177">
        <v>16.850000000000001</v>
      </c>
      <c r="L4" s="177">
        <v>2.08</v>
      </c>
      <c r="M4" s="177">
        <v>2.13</v>
      </c>
      <c r="N4" s="177">
        <v>1.74</v>
      </c>
      <c r="O4" s="177">
        <v>2.4500000000000002</v>
      </c>
      <c r="P4" s="177">
        <v>0.96</v>
      </c>
      <c r="Q4" s="177">
        <v>0.31</v>
      </c>
      <c r="R4" s="177">
        <v>0.63</v>
      </c>
      <c r="S4" s="177">
        <v>0.4</v>
      </c>
      <c r="T4" s="177">
        <v>0.73</v>
      </c>
      <c r="U4" s="177">
        <v>1.7</v>
      </c>
      <c r="V4" s="177">
        <v>1.39</v>
      </c>
      <c r="W4" s="177">
        <v>0.63</v>
      </c>
      <c r="X4" s="177">
        <v>2.13</v>
      </c>
      <c r="Y4" s="177">
        <v>0</v>
      </c>
      <c r="Z4" s="177">
        <v>4.01</v>
      </c>
      <c r="AA4" s="177">
        <v>1.3</v>
      </c>
      <c r="AB4" s="177">
        <v>0</v>
      </c>
      <c r="AC4" s="177">
        <v>21.74</v>
      </c>
      <c r="AD4" s="177">
        <v>0</v>
      </c>
      <c r="AE4" s="177">
        <v>0</v>
      </c>
      <c r="AF4" s="177">
        <v>0</v>
      </c>
      <c r="AG4" s="177">
        <v>31.97</v>
      </c>
      <c r="AH4" s="177">
        <v>0</v>
      </c>
      <c r="AI4" s="177">
        <v>9.9</v>
      </c>
      <c r="AJ4" s="177">
        <v>0</v>
      </c>
      <c r="AK4" s="177">
        <v>24.51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7.16</v>
      </c>
      <c r="AV4" s="177">
        <v>0.05</v>
      </c>
      <c r="AW4" s="177">
        <v>0.04</v>
      </c>
      <c r="AX4" s="177">
        <v>0.04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16.670000000000002</v>
      </c>
      <c r="E5" s="177">
        <v>0</v>
      </c>
      <c r="F5" s="177">
        <v>0</v>
      </c>
      <c r="G5" s="177">
        <v>31.11</v>
      </c>
      <c r="H5" s="177">
        <v>0</v>
      </c>
      <c r="I5" s="177">
        <v>0</v>
      </c>
      <c r="J5" s="177">
        <v>40.19</v>
      </c>
      <c r="K5" s="177">
        <v>16.850000000000001</v>
      </c>
      <c r="L5" s="177">
        <v>0.45</v>
      </c>
      <c r="M5" s="177">
        <v>2.13</v>
      </c>
      <c r="N5" s="177">
        <v>1.74</v>
      </c>
      <c r="O5" s="177">
        <v>2.4500000000000002</v>
      </c>
      <c r="P5" s="177">
        <v>0.96</v>
      </c>
      <c r="Q5" s="177">
        <v>0.31</v>
      </c>
      <c r="R5" s="177">
        <v>0.63</v>
      </c>
      <c r="S5" s="177">
        <v>0.4</v>
      </c>
      <c r="T5" s="177">
        <v>0.73</v>
      </c>
      <c r="U5" s="177">
        <v>1.7</v>
      </c>
      <c r="V5" s="177">
        <v>1.39</v>
      </c>
      <c r="W5" s="177">
        <v>0.63</v>
      </c>
      <c r="X5" s="177">
        <v>2.13</v>
      </c>
      <c r="Y5" s="177">
        <v>0</v>
      </c>
      <c r="Z5" s="177">
        <v>4.01</v>
      </c>
      <c r="AA5" s="177">
        <v>1.3</v>
      </c>
      <c r="AB5" s="177">
        <v>0</v>
      </c>
      <c r="AC5" s="177">
        <v>21.74</v>
      </c>
      <c r="AD5" s="177">
        <v>0</v>
      </c>
      <c r="AE5" s="177">
        <v>0</v>
      </c>
      <c r="AF5" s="177">
        <v>0</v>
      </c>
      <c r="AG5" s="177">
        <v>31.97</v>
      </c>
      <c r="AH5" s="177">
        <v>0</v>
      </c>
      <c r="AI5" s="177">
        <v>9.9</v>
      </c>
      <c r="AJ5" s="177">
        <v>0</v>
      </c>
      <c r="AK5" s="177">
        <v>24.51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7.16</v>
      </c>
      <c r="AV5" s="177">
        <v>0.05</v>
      </c>
      <c r="AW5" s="177">
        <v>0.04</v>
      </c>
      <c r="AX5" s="177">
        <v>0.03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16.670000000000002</v>
      </c>
      <c r="E6" s="177">
        <v>0</v>
      </c>
      <c r="F6" s="177">
        <v>0</v>
      </c>
      <c r="G6" s="177">
        <v>31.11</v>
      </c>
      <c r="H6" s="177">
        <v>0</v>
      </c>
      <c r="I6" s="177">
        <v>0</v>
      </c>
      <c r="J6" s="177">
        <v>40.19</v>
      </c>
      <c r="K6" s="177">
        <v>16.850000000000001</v>
      </c>
      <c r="L6" s="177">
        <v>0.45</v>
      </c>
      <c r="M6" s="177">
        <v>2.13</v>
      </c>
      <c r="N6" s="177">
        <v>1.74</v>
      </c>
      <c r="O6" s="177">
        <v>2.4500000000000002</v>
      </c>
      <c r="P6" s="177">
        <v>0.96</v>
      </c>
      <c r="Q6" s="177">
        <v>0.31</v>
      </c>
      <c r="R6" s="177">
        <v>0.63</v>
      </c>
      <c r="S6" s="177">
        <v>0.4</v>
      </c>
      <c r="T6" s="177">
        <v>0.73</v>
      </c>
      <c r="U6" s="177">
        <v>1.7</v>
      </c>
      <c r="V6" s="177">
        <v>1.39</v>
      </c>
      <c r="W6" s="177">
        <v>0.63</v>
      </c>
      <c r="X6" s="177">
        <v>2.13</v>
      </c>
      <c r="Y6" s="177">
        <v>0</v>
      </c>
      <c r="Z6" s="177">
        <v>4.01</v>
      </c>
      <c r="AA6" s="177">
        <v>1.3</v>
      </c>
      <c r="AB6" s="177">
        <v>0</v>
      </c>
      <c r="AC6" s="177">
        <v>21.74</v>
      </c>
      <c r="AD6" s="177">
        <v>0</v>
      </c>
      <c r="AE6" s="177">
        <v>0</v>
      </c>
      <c r="AF6" s="177">
        <v>0</v>
      </c>
      <c r="AG6" s="177">
        <v>31.97</v>
      </c>
      <c r="AH6" s="177">
        <v>0</v>
      </c>
      <c r="AI6" s="177">
        <v>9.9</v>
      </c>
      <c r="AJ6" s="177">
        <v>0</v>
      </c>
      <c r="AK6" s="177">
        <v>24.51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7.16</v>
      </c>
      <c r="AV6" s="177">
        <v>0.05</v>
      </c>
      <c r="AW6" s="177">
        <v>0.04</v>
      </c>
      <c r="AX6" s="177">
        <v>0.03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17.190000000000001</v>
      </c>
      <c r="E7" s="177">
        <v>0</v>
      </c>
      <c r="F7" s="177">
        <v>0</v>
      </c>
      <c r="G7" s="177">
        <v>31.64</v>
      </c>
      <c r="H7" s="177">
        <v>0</v>
      </c>
      <c r="I7" s="177">
        <v>0</v>
      </c>
      <c r="J7" s="177">
        <v>40.19</v>
      </c>
      <c r="K7" s="177">
        <v>16.850000000000001</v>
      </c>
      <c r="L7" s="177">
        <v>0.45</v>
      </c>
      <c r="M7" s="177">
        <v>2.13</v>
      </c>
      <c r="N7" s="177">
        <v>1.74</v>
      </c>
      <c r="O7" s="177">
        <v>2.4500000000000002</v>
      </c>
      <c r="P7" s="177">
        <v>0.96</v>
      </c>
      <c r="Q7" s="177">
        <v>0.31</v>
      </c>
      <c r="R7" s="177">
        <v>0.63</v>
      </c>
      <c r="S7" s="177">
        <v>0.4</v>
      </c>
      <c r="T7" s="177">
        <v>0.73</v>
      </c>
      <c r="U7" s="177">
        <v>1.7</v>
      </c>
      <c r="V7" s="177">
        <v>1.39</v>
      </c>
      <c r="W7" s="177">
        <v>0.63</v>
      </c>
      <c r="X7" s="177">
        <v>2.13</v>
      </c>
      <c r="Y7" s="177">
        <v>0</v>
      </c>
      <c r="Z7" s="177">
        <v>4.01</v>
      </c>
      <c r="AA7" s="177">
        <v>1.3</v>
      </c>
      <c r="AB7" s="177">
        <v>0</v>
      </c>
      <c r="AC7" s="177">
        <v>21.74</v>
      </c>
      <c r="AD7" s="177">
        <v>0</v>
      </c>
      <c r="AE7" s="177">
        <v>0</v>
      </c>
      <c r="AF7" s="177">
        <v>0</v>
      </c>
      <c r="AG7" s="177">
        <v>31.97</v>
      </c>
      <c r="AH7" s="177">
        <v>0</v>
      </c>
      <c r="AI7" s="177">
        <v>9.9</v>
      </c>
      <c r="AJ7" s="177">
        <v>0</v>
      </c>
      <c r="AK7" s="177">
        <v>24.51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7.16</v>
      </c>
      <c r="AV7" s="177">
        <v>0.05</v>
      </c>
      <c r="AW7" s="177">
        <v>0</v>
      </c>
      <c r="AX7" s="177">
        <v>0.03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17.190000000000001</v>
      </c>
      <c r="E8" s="177">
        <v>0</v>
      </c>
      <c r="F8" s="177">
        <v>0</v>
      </c>
      <c r="G8" s="177">
        <v>31.64</v>
      </c>
      <c r="H8" s="177">
        <v>0</v>
      </c>
      <c r="I8" s="177">
        <v>0</v>
      </c>
      <c r="J8" s="177">
        <v>40.19</v>
      </c>
      <c r="K8" s="177">
        <v>16.850000000000001</v>
      </c>
      <c r="L8" s="177">
        <v>0.45</v>
      </c>
      <c r="M8" s="177">
        <v>2.13</v>
      </c>
      <c r="N8" s="177">
        <v>1.74</v>
      </c>
      <c r="O8" s="177">
        <v>2.4500000000000002</v>
      </c>
      <c r="P8" s="177">
        <v>0.96</v>
      </c>
      <c r="Q8" s="177">
        <v>0.31</v>
      </c>
      <c r="R8" s="177">
        <v>0.63</v>
      </c>
      <c r="S8" s="177">
        <v>0.4</v>
      </c>
      <c r="T8" s="177">
        <v>0.73</v>
      </c>
      <c r="U8" s="177">
        <v>1.7</v>
      </c>
      <c r="V8" s="177">
        <v>1.39</v>
      </c>
      <c r="W8" s="177">
        <v>0.63</v>
      </c>
      <c r="X8" s="177">
        <v>2.13</v>
      </c>
      <c r="Y8" s="177">
        <v>0</v>
      </c>
      <c r="Z8" s="177">
        <v>4.01</v>
      </c>
      <c r="AA8" s="177">
        <v>1.3</v>
      </c>
      <c r="AB8" s="177">
        <v>0</v>
      </c>
      <c r="AC8" s="177">
        <v>21.74</v>
      </c>
      <c r="AD8" s="177">
        <v>0</v>
      </c>
      <c r="AE8" s="177">
        <v>0</v>
      </c>
      <c r="AF8" s="177">
        <v>0</v>
      </c>
      <c r="AG8" s="177">
        <v>31.97</v>
      </c>
      <c r="AH8" s="177">
        <v>0</v>
      </c>
      <c r="AI8" s="177">
        <v>9.9</v>
      </c>
      <c r="AJ8" s="177">
        <v>0</v>
      </c>
      <c r="AK8" s="177">
        <v>24.51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7.16</v>
      </c>
      <c r="AV8" s="177">
        <v>0.05</v>
      </c>
      <c r="AW8" s="177">
        <v>0</v>
      </c>
      <c r="AX8" s="177">
        <v>0.03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17.71</v>
      </c>
      <c r="E9" s="177">
        <v>0</v>
      </c>
      <c r="F9" s="177">
        <v>0</v>
      </c>
      <c r="G9" s="177">
        <v>31.64</v>
      </c>
      <c r="H9" s="177">
        <v>0</v>
      </c>
      <c r="I9" s="177">
        <v>0</v>
      </c>
      <c r="J9" s="177">
        <v>40.19</v>
      </c>
      <c r="K9" s="177">
        <v>16.850000000000001</v>
      </c>
      <c r="L9" s="177">
        <v>0.45</v>
      </c>
      <c r="M9" s="177">
        <v>2.13</v>
      </c>
      <c r="N9" s="177">
        <v>1.74</v>
      </c>
      <c r="O9" s="177">
        <v>2.4500000000000002</v>
      </c>
      <c r="P9" s="177">
        <v>0.96</v>
      </c>
      <c r="Q9" s="177">
        <v>0.31</v>
      </c>
      <c r="R9" s="177">
        <v>0.63</v>
      </c>
      <c r="S9" s="177">
        <v>0.4</v>
      </c>
      <c r="T9" s="177">
        <v>0.73</v>
      </c>
      <c r="U9" s="177">
        <v>1.7</v>
      </c>
      <c r="V9" s="177">
        <v>1.39</v>
      </c>
      <c r="W9" s="177">
        <v>0.63</v>
      </c>
      <c r="X9" s="177">
        <v>2.13</v>
      </c>
      <c r="Y9" s="177">
        <v>0</v>
      </c>
      <c r="Z9" s="177">
        <v>4.01</v>
      </c>
      <c r="AA9" s="177">
        <v>1.3</v>
      </c>
      <c r="AB9" s="177">
        <v>0</v>
      </c>
      <c r="AC9" s="177">
        <v>21.74</v>
      </c>
      <c r="AD9" s="177">
        <v>0</v>
      </c>
      <c r="AE9" s="177">
        <v>0</v>
      </c>
      <c r="AF9" s="177">
        <v>0</v>
      </c>
      <c r="AG9" s="177">
        <v>31.97</v>
      </c>
      <c r="AH9" s="177">
        <v>0</v>
      </c>
      <c r="AI9" s="177">
        <v>9.9</v>
      </c>
      <c r="AJ9" s="177">
        <v>0</v>
      </c>
      <c r="AK9" s="177">
        <v>24.51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7.16</v>
      </c>
      <c r="AV9" s="177">
        <v>0.05</v>
      </c>
      <c r="AW9" s="177">
        <v>0</v>
      </c>
      <c r="AX9" s="177">
        <v>0.03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17.71</v>
      </c>
      <c r="E10" s="177">
        <v>0</v>
      </c>
      <c r="F10" s="177">
        <v>0</v>
      </c>
      <c r="G10" s="177">
        <v>31.64</v>
      </c>
      <c r="H10" s="177">
        <v>0</v>
      </c>
      <c r="I10" s="177">
        <v>0</v>
      </c>
      <c r="J10" s="177">
        <v>40.19</v>
      </c>
      <c r="K10" s="177">
        <v>16.850000000000001</v>
      </c>
      <c r="L10" s="177">
        <v>0.45</v>
      </c>
      <c r="M10" s="177">
        <v>2.13</v>
      </c>
      <c r="N10" s="177">
        <v>1.74</v>
      </c>
      <c r="O10" s="177">
        <v>2.4500000000000002</v>
      </c>
      <c r="P10" s="177">
        <v>0.96</v>
      </c>
      <c r="Q10" s="177">
        <v>0.31</v>
      </c>
      <c r="R10" s="177">
        <v>0.63</v>
      </c>
      <c r="S10" s="177">
        <v>0.4</v>
      </c>
      <c r="T10" s="177">
        <v>0.73</v>
      </c>
      <c r="U10" s="177">
        <v>1.7</v>
      </c>
      <c r="V10" s="177">
        <v>1.39</v>
      </c>
      <c r="W10" s="177">
        <v>0.63</v>
      </c>
      <c r="X10" s="177">
        <v>2.13</v>
      </c>
      <c r="Y10" s="177">
        <v>0</v>
      </c>
      <c r="Z10" s="177">
        <v>4.01</v>
      </c>
      <c r="AA10" s="177">
        <v>1.3</v>
      </c>
      <c r="AB10" s="177">
        <v>0</v>
      </c>
      <c r="AC10" s="177">
        <v>21.74</v>
      </c>
      <c r="AD10" s="177">
        <v>0</v>
      </c>
      <c r="AE10" s="177">
        <v>0</v>
      </c>
      <c r="AF10" s="177">
        <v>0</v>
      </c>
      <c r="AG10" s="177">
        <v>31.97</v>
      </c>
      <c r="AH10" s="177">
        <v>0</v>
      </c>
      <c r="AI10" s="177">
        <v>9.9</v>
      </c>
      <c r="AJ10" s="177">
        <v>0</v>
      </c>
      <c r="AK10" s="177">
        <v>24.51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7.16</v>
      </c>
      <c r="AV10" s="177">
        <v>0.05</v>
      </c>
      <c r="AW10" s="177">
        <v>0</v>
      </c>
      <c r="AX10" s="177">
        <v>0.03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17.71</v>
      </c>
      <c r="E11" s="177">
        <v>0</v>
      </c>
      <c r="F11" s="177">
        <v>0</v>
      </c>
      <c r="G11" s="177">
        <v>31.64</v>
      </c>
      <c r="H11" s="177">
        <v>0</v>
      </c>
      <c r="I11" s="177">
        <v>0</v>
      </c>
      <c r="J11" s="177">
        <v>40.19</v>
      </c>
      <c r="K11" s="177">
        <v>16.850000000000001</v>
      </c>
      <c r="L11" s="177">
        <v>0.45</v>
      </c>
      <c r="M11" s="177">
        <v>2.13</v>
      </c>
      <c r="N11" s="177">
        <v>1.74</v>
      </c>
      <c r="O11" s="177">
        <v>2.4500000000000002</v>
      </c>
      <c r="P11" s="177">
        <v>0.96</v>
      </c>
      <c r="Q11" s="177">
        <v>0.31</v>
      </c>
      <c r="R11" s="177">
        <v>0.63</v>
      </c>
      <c r="S11" s="177">
        <v>0.4</v>
      </c>
      <c r="T11" s="177">
        <v>0.03</v>
      </c>
      <c r="U11" s="177">
        <v>1.7</v>
      </c>
      <c r="V11" s="177">
        <v>1.39</v>
      </c>
      <c r="W11" s="177">
        <v>0.63</v>
      </c>
      <c r="X11" s="177">
        <v>2.13</v>
      </c>
      <c r="Y11" s="177">
        <v>0</v>
      </c>
      <c r="Z11" s="177">
        <v>4.01</v>
      </c>
      <c r="AA11" s="177">
        <v>1.3</v>
      </c>
      <c r="AB11" s="177">
        <v>0</v>
      </c>
      <c r="AC11" s="177">
        <v>22.55</v>
      </c>
      <c r="AD11" s="177">
        <v>0</v>
      </c>
      <c r="AE11" s="177">
        <v>0</v>
      </c>
      <c r="AF11" s="177">
        <v>0</v>
      </c>
      <c r="AG11" s="177">
        <v>31.97</v>
      </c>
      <c r="AH11" s="177">
        <v>0</v>
      </c>
      <c r="AI11" s="177">
        <v>9.9</v>
      </c>
      <c r="AJ11" s="177">
        <v>0</v>
      </c>
      <c r="AK11" s="177">
        <v>47.89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7.16</v>
      </c>
      <c r="AV11" s="177">
        <v>0.05</v>
      </c>
      <c r="AW11" s="177">
        <v>0</v>
      </c>
      <c r="AX11" s="177">
        <v>0.03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17.71</v>
      </c>
      <c r="E12" s="177">
        <v>0</v>
      </c>
      <c r="F12" s="177">
        <v>0</v>
      </c>
      <c r="G12" s="177">
        <v>31.64</v>
      </c>
      <c r="H12" s="177">
        <v>0</v>
      </c>
      <c r="I12" s="177">
        <v>0</v>
      </c>
      <c r="J12" s="177">
        <v>40.19</v>
      </c>
      <c r="K12" s="177">
        <v>49.4</v>
      </c>
      <c r="L12" s="177">
        <v>0.45</v>
      </c>
      <c r="M12" s="177">
        <v>2.13</v>
      </c>
      <c r="N12" s="177">
        <v>1.74</v>
      </c>
      <c r="O12" s="177">
        <v>2.4500000000000002</v>
      </c>
      <c r="P12" s="177">
        <v>0.96</v>
      </c>
      <c r="Q12" s="177">
        <v>0.31</v>
      </c>
      <c r="R12" s="177">
        <v>0.63</v>
      </c>
      <c r="S12" s="177">
        <v>0.4</v>
      </c>
      <c r="T12" s="177">
        <v>0.03</v>
      </c>
      <c r="U12" s="177">
        <v>1.7</v>
      </c>
      <c r="V12" s="177">
        <v>1.39</v>
      </c>
      <c r="W12" s="177">
        <v>0.63</v>
      </c>
      <c r="X12" s="177">
        <v>2.13</v>
      </c>
      <c r="Y12" s="177">
        <v>0</v>
      </c>
      <c r="Z12" s="177">
        <v>4.01</v>
      </c>
      <c r="AA12" s="177">
        <v>1.3</v>
      </c>
      <c r="AB12" s="177">
        <v>0</v>
      </c>
      <c r="AC12" s="177">
        <v>22.6</v>
      </c>
      <c r="AD12" s="177">
        <v>0</v>
      </c>
      <c r="AE12" s="177">
        <v>0</v>
      </c>
      <c r="AF12" s="177">
        <v>0</v>
      </c>
      <c r="AG12" s="177">
        <v>38.340000000000003</v>
      </c>
      <c r="AH12" s="177">
        <v>0</v>
      </c>
      <c r="AI12" s="177">
        <v>9.9</v>
      </c>
      <c r="AJ12" s="177">
        <v>0</v>
      </c>
      <c r="AK12" s="177">
        <v>47.89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7.16</v>
      </c>
      <c r="AV12" s="177">
        <v>0.05</v>
      </c>
      <c r="AW12" s="177">
        <v>0</v>
      </c>
      <c r="AX12" s="177">
        <v>0.03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17.71</v>
      </c>
      <c r="E13" s="177">
        <v>0</v>
      </c>
      <c r="F13" s="177">
        <v>0</v>
      </c>
      <c r="G13" s="177">
        <v>31.64</v>
      </c>
      <c r="H13" s="177">
        <v>0</v>
      </c>
      <c r="I13" s="177">
        <v>0</v>
      </c>
      <c r="J13" s="177">
        <v>40.19</v>
      </c>
      <c r="K13" s="177">
        <v>88.09</v>
      </c>
      <c r="L13" s="177">
        <v>0.45</v>
      </c>
      <c r="M13" s="177">
        <v>2.13</v>
      </c>
      <c r="N13" s="177">
        <v>1.74</v>
      </c>
      <c r="O13" s="177">
        <v>2.4500000000000002</v>
      </c>
      <c r="P13" s="177">
        <v>0.96</v>
      </c>
      <c r="Q13" s="177">
        <v>0.31</v>
      </c>
      <c r="R13" s="177">
        <v>0.63</v>
      </c>
      <c r="S13" s="177">
        <v>0.4</v>
      </c>
      <c r="T13" s="177">
        <v>0.03</v>
      </c>
      <c r="U13" s="177">
        <v>1.7</v>
      </c>
      <c r="V13" s="177">
        <v>0.3</v>
      </c>
      <c r="W13" s="177">
        <v>0.63</v>
      </c>
      <c r="X13" s="177">
        <v>2.13</v>
      </c>
      <c r="Y13" s="177">
        <v>0</v>
      </c>
      <c r="Z13" s="177">
        <v>4.01</v>
      </c>
      <c r="AA13" s="177">
        <v>1.3</v>
      </c>
      <c r="AB13" s="177">
        <v>0</v>
      </c>
      <c r="AC13" s="177">
        <v>22.6</v>
      </c>
      <c r="AD13" s="177">
        <v>0</v>
      </c>
      <c r="AE13" s="177">
        <v>0</v>
      </c>
      <c r="AF13" s="177">
        <v>0</v>
      </c>
      <c r="AG13" s="177">
        <v>38.340000000000003</v>
      </c>
      <c r="AH13" s="177">
        <v>0</v>
      </c>
      <c r="AI13" s="177">
        <v>9.9</v>
      </c>
      <c r="AJ13" s="177">
        <v>0</v>
      </c>
      <c r="AK13" s="177">
        <v>47.89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7.16</v>
      </c>
      <c r="AV13" s="177">
        <v>0.05</v>
      </c>
      <c r="AW13" s="177">
        <v>0</v>
      </c>
      <c r="AX13" s="177">
        <v>0.03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18.23</v>
      </c>
      <c r="E14" s="177">
        <v>0</v>
      </c>
      <c r="F14" s="177">
        <v>0</v>
      </c>
      <c r="G14" s="177">
        <v>31.64</v>
      </c>
      <c r="H14" s="177">
        <v>0</v>
      </c>
      <c r="I14" s="177">
        <v>0</v>
      </c>
      <c r="J14" s="177">
        <v>40.19</v>
      </c>
      <c r="K14" s="177">
        <v>88.09</v>
      </c>
      <c r="L14" s="177">
        <v>0.45</v>
      </c>
      <c r="M14" s="177">
        <v>2.13</v>
      </c>
      <c r="N14" s="177">
        <v>1.74</v>
      </c>
      <c r="O14" s="177">
        <v>2.4500000000000002</v>
      </c>
      <c r="P14" s="177">
        <v>0.96</v>
      </c>
      <c r="Q14" s="177">
        <v>0.31</v>
      </c>
      <c r="R14" s="177">
        <v>0.63</v>
      </c>
      <c r="S14" s="177">
        <v>0.4</v>
      </c>
      <c r="T14" s="177">
        <v>0.03</v>
      </c>
      <c r="U14" s="177">
        <v>1.7</v>
      </c>
      <c r="V14" s="177">
        <v>0.3</v>
      </c>
      <c r="W14" s="177">
        <v>0.63</v>
      </c>
      <c r="X14" s="177">
        <v>2.13</v>
      </c>
      <c r="Y14" s="177">
        <v>0</v>
      </c>
      <c r="Z14" s="177">
        <v>4.01</v>
      </c>
      <c r="AA14" s="177">
        <v>1.3</v>
      </c>
      <c r="AB14" s="177">
        <v>0</v>
      </c>
      <c r="AC14" s="177">
        <v>22.6</v>
      </c>
      <c r="AD14" s="177">
        <v>0</v>
      </c>
      <c r="AE14" s="177">
        <v>0</v>
      </c>
      <c r="AF14" s="177">
        <v>0</v>
      </c>
      <c r="AG14" s="177">
        <v>38.340000000000003</v>
      </c>
      <c r="AH14" s="177">
        <v>0</v>
      </c>
      <c r="AI14" s="177">
        <v>9.9</v>
      </c>
      <c r="AJ14" s="177">
        <v>0</v>
      </c>
      <c r="AK14" s="177">
        <v>47.89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7.16</v>
      </c>
      <c r="AV14" s="177">
        <v>0.05</v>
      </c>
      <c r="AW14" s="177">
        <v>0</v>
      </c>
      <c r="AX14" s="177">
        <v>0.03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18.23</v>
      </c>
      <c r="E15" s="177">
        <v>0</v>
      </c>
      <c r="F15" s="177">
        <v>0</v>
      </c>
      <c r="G15" s="177">
        <v>32.18</v>
      </c>
      <c r="H15" s="177">
        <v>0</v>
      </c>
      <c r="I15" s="177">
        <v>0</v>
      </c>
      <c r="J15" s="177">
        <v>40.19</v>
      </c>
      <c r="K15" s="177">
        <v>49.4</v>
      </c>
      <c r="L15" s="177">
        <v>0.45</v>
      </c>
      <c r="M15" s="177">
        <v>2.13</v>
      </c>
      <c r="N15" s="177">
        <v>1.74</v>
      </c>
      <c r="O15" s="177">
        <v>2.4500000000000002</v>
      </c>
      <c r="P15" s="177">
        <v>0.96</v>
      </c>
      <c r="Q15" s="177">
        <v>0.31</v>
      </c>
      <c r="R15" s="177">
        <v>0.63</v>
      </c>
      <c r="S15" s="177">
        <v>0.4</v>
      </c>
      <c r="T15" s="177">
        <v>0.03</v>
      </c>
      <c r="U15" s="177">
        <v>1.7</v>
      </c>
      <c r="V15" s="177">
        <v>0.3</v>
      </c>
      <c r="W15" s="177">
        <v>0.63</v>
      </c>
      <c r="X15" s="177">
        <v>2.13</v>
      </c>
      <c r="Y15" s="177">
        <v>0</v>
      </c>
      <c r="Z15" s="177">
        <v>4.01</v>
      </c>
      <c r="AA15" s="177">
        <v>1.3</v>
      </c>
      <c r="AB15" s="177">
        <v>0</v>
      </c>
      <c r="AC15" s="177">
        <v>21.78</v>
      </c>
      <c r="AD15" s="177">
        <v>0</v>
      </c>
      <c r="AE15" s="177">
        <v>0</v>
      </c>
      <c r="AF15" s="177">
        <v>0</v>
      </c>
      <c r="AG15" s="177">
        <v>37.86</v>
      </c>
      <c r="AH15" s="177">
        <v>0</v>
      </c>
      <c r="AI15" s="177">
        <v>9.9</v>
      </c>
      <c r="AJ15" s="177">
        <v>0</v>
      </c>
      <c r="AK15" s="177">
        <v>47.89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7.16</v>
      </c>
      <c r="AV15" s="177">
        <v>0.05</v>
      </c>
      <c r="AW15" s="177">
        <v>0</v>
      </c>
      <c r="AX15" s="177">
        <v>0.03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18.23</v>
      </c>
      <c r="E16" s="177">
        <v>0</v>
      </c>
      <c r="F16" s="177">
        <v>0</v>
      </c>
      <c r="G16" s="177">
        <v>32.18</v>
      </c>
      <c r="H16" s="177">
        <v>0</v>
      </c>
      <c r="I16" s="177">
        <v>0</v>
      </c>
      <c r="J16" s="177">
        <v>40.19</v>
      </c>
      <c r="K16" s="177">
        <v>88.09</v>
      </c>
      <c r="L16" s="177">
        <v>0.45</v>
      </c>
      <c r="M16" s="177">
        <v>2.13</v>
      </c>
      <c r="N16" s="177">
        <v>1.74</v>
      </c>
      <c r="O16" s="177">
        <v>2.4500000000000002</v>
      </c>
      <c r="P16" s="177">
        <v>0.96</v>
      </c>
      <c r="Q16" s="177">
        <v>0.31</v>
      </c>
      <c r="R16" s="177">
        <v>0.63</v>
      </c>
      <c r="S16" s="177">
        <v>0.4</v>
      </c>
      <c r="T16" s="177">
        <v>0.03</v>
      </c>
      <c r="U16" s="177">
        <v>1.7</v>
      </c>
      <c r="V16" s="177">
        <v>0.3</v>
      </c>
      <c r="W16" s="177">
        <v>0.63</v>
      </c>
      <c r="X16" s="177">
        <v>2.13</v>
      </c>
      <c r="Y16" s="177">
        <v>0</v>
      </c>
      <c r="Z16" s="177">
        <v>4.01</v>
      </c>
      <c r="AA16" s="177">
        <v>1.3</v>
      </c>
      <c r="AB16" s="177">
        <v>0</v>
      </c>
      <c r="AC16" s="177">
        <v>21.78</v>
      </c>
      <c r="AD16" s="177">
        <v>0</v>
      </c>
      <c r="AE16" s="177">
        <v>0</v>
      </c>
      <c r="AF16" s="177">
        <v>0</v>
      </c>
      <c r="AG16" s="177">
        <v>37.86</v>
      </c>
      <c r="AH16" s="177">
        <v>0</v>
      </c>
      <c r="AI16" s="177">
        <v>9.9</v>
      </c>
      <c r="AJ16" s="177">
        <v>0</v>
      </c>
      <c r="AK16" s="177">
        <v>47.89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7.16</v>
      </c>
      <c r="AV16" s="177">
        <v>0.05</v>
      </c>
      <c r="AW16" s="177">
        <v>0</v>
      </c>
      <c r="AX16" s="177">
        <v>0.03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18.23</v>
      </c>
      <c r="E17" s="177">
        <v>0</v>
      </c>
      <c r="F17" s="177">
        <v>0</v>
      </c>
      <c r="G17" s="177">
        <v>32.18</v>
      </c>
      <c r="H17" s="177">
        <v>0</v>
      </c>
      <c r="I17" s="177">
        <v>0</v>
      </c>
      <c r="J17" s="177">
        <v>40.19</v>
      </c>
      <c r="K17" s="177">
        <v>88.09</v>
      </c>
      <c r="L17" s="177">
        <v>0.45</v>
      </c>
      <c r="M17" s="177">
        <v>2.13</v>
      </c>
      <c r="N17" s="177">
        <v>1.74</v>
      </c>
      <c r="O17" s="177">
        <v>2.4500000000000002</v>
      </c>
      <c r="P17" s="177">
        <v>0.96</v>
      </c>
      <c r="Q17" s="177">
        <v>0.31</v>
      </c>
      <c r="R17" s="177">
        <v>0.63</v>
      </c>
      <c r="S17" s="177">
        <v>0.4</v>
      </c>
      <c r="T17" s="177">
        <v>0.03</v>
      </c>
      <c r="U17" s="177">
        <v>1.7</v>
      </c>
      <c r="V17" s="177">
        <v>0.3</v>
      </c>
      <c r="W17" s="177">
        <v>0.63</v>
      </c>
      <c r="X17" s="177">
        <v>2.13</v>
      </c>
      <c r="Y17" s="177">
        <v>0</v>
      </c>
      <c r="Z17" s="177">
        <v>4.01</v>
      </c>
      <c r="AA17" s="177">
        <v>1.3</v>
      </c>
      <c r="AB17" s="177">
        <v>0</v>
      </c>
      <c r="AC17" s="177">
        <v>21.78</v>
      </c>
      <c r="AD17" s="177">
        <v>0</v>
      </c>
      <c r="AE17" s="177">
        <v>0</v>
      </c>
      <c r="AF17" s="177">
        <v>0</v>
      </c>
      <c r="AG17" s="177">
        <v>37.86</v>
      </c>
      <c r="AH17" s="177">
        <v>0</v>
      </c>
      <c r="AI17" s="177">
        <v>9.9</v>
      </c>
      <c r="AJ17" s="177">
        <v>0</v>
      </c>
      <c r="AK17" s="177">
        <v>47.89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7.16</v>
      </c>
      <c r="AV17" s="177">
        <v>0.05</v>
      </c>
      <c r="AW17" s="177">
        <v>0</v>
      </c>
      <c r="AX17" s="177">
        <v>0.03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18.23</v>
      </c>
      <c r="E18" s="177">
        <v>0</v>
      </c>
      <c r="F18" s="177">
        <v>0</v>
      </c>
      <c r="G18" s="177">
        <v>32.18</v>
      </c>
      <c r="H18" s="177">
        <v>0</v>
      </c>
      <c r="I18" s="177">
        <v>0</v>
      </c>
      <c r="J18" s="177">
        <v>40.19</v>
      </c>
      <c r="K18" s="177">
        <v>126.78</v>
      </c>
      <c r="L18" s="177">
        <v>0.45</v>
      </c>
      <c r="M18" s="177">
        <v>2.13</v>
      </c>
      <c r="N18" s="177">
        <v>1.74</v>
      </c>
      <c r="O18" s="177">
        <v>2.4500000000000002</v>
      </c>
      <c r="P18" s="177">
        <v>0.96</v>
      </c>
      <c r="Q18" s="177">
        <v>0.31</v>
      </c>
      <c r="R18" s="177">
        <v>0.63</v>
      </c>
      <c r="S18" s="177">
        <v>0.4</v>
      </c>
      <c r="T18" s="177">
        <v>0.03</v>
      </c>
      <c r="U18" s="177">
        <v>1.7</v>
      </c>
      <c r="V18" s="177">
        <v>0.3</v>
      </c>
      <c r="W18" s="177">
        <v>0.63</v>
      </c>
      <c r="X18" s="177">
        <v>2.13</v>
      </c>
      <c r="Y18" s="177">
        <v>0</v>
      </c>
      <c r="Z18" s="177">
        <v>4.01</v>
      </c>
      <c r="AA18" s="177">
        <v>1.3</v>
      </c>
      <c r="AB18" s="177">
        <v>0</v>
      </c>
      <c r="AC18" s="177">
        <v>21.78</v>
      </c>
      <c r="AD18" s="177">
        <v>0</v>
      </c>
      <c r="AE18" s="177">
        <v>0</v>
      </c>
      <c r="AF18" s="177">
        <v>0</v>
      </c>
      <c r="AG18" s="177">
        <v>37.86</v>
      </c>
      <c r="AH18" s="177">
        <v>0</v>
      </c>
      <c r="AI18" s="177">
        <v>9.9</v>
      </c>
      <c r="AJ18" s="177">
        <v>0</v>
      </c>
      <c r="AK18" s="177">
        <v>47.89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7.16</v>
      </c>
      <c r="AV18" s="177">
        <v>0.05</v>
      </c>
      <c r="AW18" s="177">
        <v>0</v>
      </c>
      <c r="AX18" s="177">
        <v>0.03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18.23</v>
      </c>
      <c r="E19" s="177">
        <v>0</v>
      </c>
      <c r="F19" s="177">
        <v>0</v>
      </c>
      <c r="G19" s="177">
        <v>32.18</v>
      </c>
      <c r="H19" s="177">
        <v>0</v>
      </c>
      <c r="I19" s="177">
        <v>0</v>
      </c>
      <c r="J19" s="177">
        <v>40.19</v>
      </c>
      <c r="K19" s="177">
        <v>175.14</v>
      </c>
      <c r="L19" s="177">
        <v>0.45</v>
      </c>
      <c r="M19" s="177">
        <v>2.13</v>
      </c>
      <c r="N19" s="177">
        <v>1.74</v>
      </c>
      <c r="O19" s="177">
        <v>2.4500000000000002</v>
      </c>
      <c r="P19" s="177">
        <v>0.96</v>
      </c>
      <c r="Q19" s="177">
        <v>0.31</v>
      </c>
      <c r="R19" s="177">
        <v>0.63</v>
      </c>
      <c r="S19" s="177">
        <v>0.4</v>
      </c>
      <c r="T19" s="177">
        <v>0.03</v>
      </c>
      <c r="U19" s="177">
        <v>1.7</v>
      </c>
      <c r="V19" s="177">
        <v>0.3</v>
      </c>
      <c r="W19" s="177">
        <v>0.63</v>
      </c>
      <c r="X19" s="177">
        <v>2.13</v>
      </c>
      <c r="Y19" s="177">
        <v>0</v>
      </c>
      <c r="Z19" s="177">
        <v>4.01</v>
      </c>
      <c r="AA19" s="177">
        <v>1.3</v>
      </c>
      <c r="AB19" s="177">
        <v>0</v>
      </c>
      <c r="AC19" s="177">
        <v>21.13</v>
      </c>
      <c r="AD19" s="177">
        <v>0</v>
      </c>
      <c r="AE19" s="177">
        <v>0</v>
      </c>
      <c r="AF19" s="177">
        <v>0</v>
      </c>
      <c r="AG19" s="177">
        <v>31.4</v>
      </c>
      <c r="AH19" s="177">
        <v>0</v>
      </c>
      <c r="AI19" s="177">
        <v>9.9</v>
      </c>
      <c r="AJ19" s="177">
        <v>0</v>
      </c>
      <c r="AK19" s="177">
        <v>47.89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7.16</v>
      </c>
      <c r="AV19" s="177">
        <v>0.05</v>
      </c>
      <c r="AW19" s="177">
        <v>0</v>
      </c>
      <c r="AX19" s="177">
        <v>0.03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18.75</v>
      </c>
      <c r="E20" s="177">
        <v>0</v>
      </c>
      <c r="F20" s="177">
        <v>0</v>
      </c>
      <c r="G20" s="177">
        <v>32.18</v>
      </c>
      <c r="H20" s="177">
        <v>0</v>
      </c>
      <c r="I20" s="177">
        <v>0</v>
      </c>
      <c r="J20" s="177">
        <v>40.19</v>
      </c>
      <c r="K20" s="177">
        <v>175.14</v>
      </c>
      <c r="L20" s="177">
        <v>0.45</v>
      </c>
      <c r="M20" s="177">
        <v>2.13</v>
      </c>
      <c r="N20" s="177">
        <v>1.74</v>
      </c>
      <c r="O20" s="177">
        <v>2.4500000000000002</v>
      </c>
      <c r="P20" s="177">
        <v>0.96</v>
      </c>
      <c r="Q20" s="177">
        <v>0.31</v>
      </c>
      <c r="R20" s="177">
        <v>0.63</v>
      </c>
      <c r="S20" s="177">
        <v>0.4</v>
      </c>
      <c r="T20" s="177">
        <v>0.03</v>
      </c>
      <c r="U20" s="177">
        <v>1.7</v>
      </c>
      <c r="V20" s="177">
        <v>0.3</v>
      </c>
      <c r="W20" s="177">
        <v>0.63</v>
      </c>
      <c r="X20" s="177">
        <v>2.13</v>
      </c>
      <c r="Y20" s="177">
        <v>0</v>
      </c>
      <c r="Z20" s="177">
        <v>4.01</v>
      </c>
      <c r="AA20" s="177">
        <v>1.3</v>
      </c>
      <c r="AB20" s="177">
        <v>0</v>
      </c>
      <c r="AC20" s="177">
        <v>21.1</v>
      </c>
      <c r="AD20" s="177">
        <v>0</v>
      </c>
      <c r="AE20" s="177">
        <v>0</v>
      </c>
      <c r="AF20" s="177">
        <v>0</v>
      </c>
      <c r="AG20" s="177">
        <v>31.4</v>
      </c>
      <c r="AH20" s="177">
        <v>0</v>
      </c>
      <c r="AI20" s="177">
        <v>9.9</v>
      </c>
      <c r="AJ20" s="177">
        <v>0</v>
      </c>
      <c r="AK20" s="177">
        <v>47.89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7.16</v>
      </c>
      <c r="AV20" s="177">
        <v>0.05</v>
      </c>
      <c r="AW20" s="177">
        <v>0</v>
      </c>
      <c r="AX20" s="177">
        <v>0.03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18.75</v>
      </c>
      <c r="E21" s="177">
        <v>0</v>
      </c>
      <c r="F21" s="177">
        <v>0</v>
      </c>
      <c r="G21" s="177">
        <v>32.18</v>
      </c>
      <c r="H21" s="177">
        <v>0</v>
      </c>
      <c r="I21" s="177">
        <v>0</v>
      </c>
      <c r="J21" s="177">
        <v>40.19</v>
      </c>
      <c r="K21" s="177">
        <v>175.14</v>
      </c>
      <c r="L21" s="177">
        <v>0.45</v>
      </c>
      <c r="M21" s="177">
        <v>2.13</v>
      </c>
      <c r="N21" s="177">
        <v>1.74</v>
      </c>
      <c r="O21" s="177">
        <v>2.4500000000000002</v>
      </c>
      <c r="P21" s="177">
        <v>0.96</v>
      </c>
      <c r="Q21" s="177">
        <v>0.31</v>
      </c>
      <c r="R21" s="177">
        <v>0.63</v>
      </c>
      <c r="S21" s="177">
        <v>0.4</v>
      </c>
      <c r="T21" s="177">
        <v>0.03</v>
      </c>
      <c r="U21" s="177">
        <v>1.7</v>
      </c>
      <c r="V21" s="177">
        <v>0.3</v>
      </c>
      <c r="W21" s="177">
        <v>0.63</v>
      </c>
      <c r="X21" s="177">
        <v>2.13</v>
      </c>
      <c r="Y21" s="177">
        <v>0</v>
      </c>
      <c r="Z21" s="177">
        <v>4.01</v>
      </c>
      <c r="AA21" s="177">
        <v>1.3</v>
      </c>
      <c r="AB21" s="177">
        <v>0</v>
      </c>
      <c r="AC21" s="177">
        <v>21.1</v>
      </c>
      <c r="AD21" s="177">
        <v>0</v>
      </c>
      <c r="AE21" s="177">
        <v>0</v>
      </c>
      <c r="AF21" s="177">
        <v>0</v>
      </c>
      <c r="AG21" s="177">
        <v>31.4</v>
      </c>
      <c r="AH21" s="177">
        <v>0</v>
      </c>
      <c r="AI21" s="177">
        <v>9.9</v>
      </c>
      <c r="AJ21" s="177">
        <v>0</v>
      </c>
      <c r="AK21" s="177">
        <v>47.89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7.16</v>
      </c>
      <c r="AV21" s="177">
        <v>0.05</v>
      </c>
      <c r="AW21" s="177">
        <v>0</v>
      </c>
      <c r="AX21" s="177">
        <v>0.03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18.75</v>
      </c>
      <c r="E22" s="177">
        <v>0</v>
      </c>
      <c r="F22" s="177">
        <v>0</v>
      </c>
      <c r="G22" s="177">
        <v>32.18</v>
      </c>
      <c r="H22" s="177">
        <v>0</v>
      </c>
      <c r="I22" s="177">
        <v>0</v>
      </c>
      <c r="J22" s="177">
        <v>40.19</v>
      </c>
      <c r="K22" s="177">
        <v>175.14</v>
      </c>
      <c r="L22" s="177">
        <v>0.45</v>
      </c>
      <c r="M22" s="177">
        <v>2.13</v>
      </c>
      <c r="N22" s="177">
        <v>1.74</v>
      </c>
      <c r="O22" s="177">
        <v>2.4500000000000002</v>
      </c>
      <c r="P22" s="177">
        <v>0.96</v>
      </c>
      <c r="Q22" s="177">
        <v>0.31</v>
      </c>
      <c r="R22" s="177">
        <v>0.63</v>
      </c>
      <c r="S22" s="177">
        <v>0.4</v>
      </c>
      <c r="T22" s="177">
        <v>0.03</v>
      </c>
      <c r="U22" s="177">
        <v>1.7</v>
      </c>
      <c r="V22" s="177">
        <v>0.3</v>
      </c>
      <c r="W22" s="177">
        <v>0.63</v>
      </c>
      <c r="X22" s="177">
        <v>2.13</v>
      </c>
      <c r="Y22" s="177">
        <v>0</v>
      </c>
      <c r="Z22" s="177">
        <v>4.01</v>
      </c>
      <c r="AA22" s="177">
        <v>1.3</v>
      </c>
      <c r="AB22" s="177">
        <v>0</v>
      </c>
      <c r="AC22" s="177">
        <v>21.1</v>
      </c>
      <c r="AD22" s="177">
        <v>0</v>
      </c>
      <c r="AE22" s="177">
        <v>0</v>
      </c>
      <c r="AF22" s="177">
        <v>0</v>
      </c>
      <c r="AG22" s="177">
        <v>31.4</v>
      </c>
      <c r="AH22" s="177">
        <v>0</v>
      </c>
      <c r="AI22" s="177">
        <v>9.9</v>
      </c>
      <c r="AJ22" s="177">
        <v>0</v>
      </c>
      <c r="AK22" s="177">
        <v>47.89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7.16</v>
      </c>
      <c r="AV22" s="177">
        <v>0.05</v>
      </c>
      <c r="AW22" s="177">
        <v>0</v>
      </c>
      <c r="AX22" s="177">
        <v>0.03</v>
      </c>
      <c r="AY22" s="177">
        <v>0.08</v>
      </c>
    </row>
    <row r="23" spans="1:51">
      <c r="A23" t="s">
        <v>65</v>
      </c>
      <c r="B23" s="177">
        <v>0</v>
      </c>
      <c r="C23" s="177">
        <v>0</v>
      </c>
      <c r="D23" s="177">
        <v>18.75</v>
      </c>
      <c r="E23" s="177">
        <v>0</v>
      </c>
      <c r="F23" s="177">
        <v>0</v>
      </c>
      <c r="G23" s="177">
        <v>32.18</v>
      </c>
      <c r="H23" s="177">
        <v>0</v>
      </c>
      <c r="I23" s="177">
        <v>0</v>
      </c>
      <c r="J23" s="177">
        <v>40.19</v>
      </c>
      <c r="K23" s="177">
        <v>204.15</v>
      </c>
      <c r="L23" s="177">
        <v>0.45</v>
      </c>
      <c r="M23" s="177">
        <v>2.13</v>
      </c>
      <c r="N23" s="177">
        <v>1.74</v>
      </c>
      <c r="O23" s="177">
        <v>2.4500000000000002</v>
      </c>
      <c r="P23" s="177">
        <v>0.96</v>
      </c>
      <c r="Q23" s="177">
        <v>0.31</v>
      </c>
      <c r="R23" s="177">
        <v>0.63</v>
      </c>
      <c r="S23" s="177">
        <v>0.4</v>
      </c>
      <c r="T23" s="177">
        <v>0.03</v>
      </c>
      <c r="U23" s="177">
        <v>1.7</v>
      </c>
      <c r="V23" s="177">
        <v>0.3</v>
      </c>
      <c r="W23" s="177">
        <v>0.63</v>
      </c>
      <c r="X23" s="177">
        <v>2.13</v>
      </c>
      <c r="Y23" s="177">
        <v>0</v>
      </c>
      <c r="Z23" s="177">
        <v>4.01</v>
      </c>
      <c r="AA23" s="177">
        <v>1.3</v>
      </c>
      <c r="AB23" s="177">
        <v>0</v>
      </c>
      <c r="AC23" s="177">
        <v>21.1</v>
      </c>
      <c r="AD23" s="177">
        <v>0</v>
      </c>
      <c r="AE23" s="177">
        <v>0</v>
      </c>
      <c r="AF23" s="177">
        <v>0</v>
      </c>
      <c r="AG23" s="177">
        <v>31.4</v>
      </c>
      <c r="AH23" s="177">
        <v>0</v>
      </c>
      <c r="AI23" s="177">
        <v>9.9</v>
      </c>
      <c r="AJ23" s="177">
        <v>0</v>
      </c>
      <c r="AK23" s="177">
        <v>47.89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7.16</v>
      </c>
      <c r="AV23" s="177">
        <v>0.05</v>
      </c>
      <c r="AW23" s="177">
        <v>0</v>
      </c>
      <c r="AX23" s="177">
        <v>0.03</v>
      </c>
      <c r="AY23" s="177">
        <v>0.08</v>
      </c>
    </row>
    <row r="24" spans="1:51">
      <c r="A24" t="s">
        <v>66</v>
      </c>
      <c r="B24" s="177">
        <v>0</v>
      </c>
      <c r="C24" s="177">
        <v>0</v>
      </c>
      <c r="D24" s="177">
        <v>18.75</v>
      </c>
      <c r="E24" s="177">
        <v>0</v>
      </c>
      <c r="F24" s="177">
        <v>0</v>
      </c>
      <c r="G24" s="177">
        <v>32.18</v>
      </c>
      <c r="H24" s="177">
        <v>0</v>
      </c>
      <c r="I24" s="177">
        <v>0</v>
      </c>
      <c r="J24" s="177">
        <v>40.19</v>
      </c>
      <c r="K24" s="177">
        <v>242.84</v>
      </c>
      <c r="L24" s="177">
        <v>10.79</v>
      </c>
      <c r="M24" s="177">
        <v>2.13</v>
      </c>
      <c r="N24" s="177">
        <v>1.74</v>
      </c>
      <c r="O24" s="177">
        <v>2.4500000000000002</v>
      </c>
      <c r="P24" s="177">
        <v>0.96</v>
      </c>
      <c r="Q24" s="177">
        <v>5.34</v>
      </c>
      <c r="R24" s="177">
        <v>9.16</v>
      </c>
      <c r="S24" s="177">
        <v>6.97</v>
      </c>
      <c r="T24" s="177">
        <v>0.73</v>
      </c>
      <c r="U24" s="177">
        <v>1.7</v>
      </c>
      <c r="V24" s="177">
        <v>0.3</v>
      </c>
      <c r="W24" s="177">
        <v>0.63</v>
      </c>
      <c r="X24" s="177">
        <v>2.13</v>
      </c>
      <c r="Y24" s="177">
        <v>0</v>
      </c>
      <c r="Z24" s="177">
        <v>4.01</v>
      </c>
      <c r="AA24" s="177">
        <v>25.11</v>
      </c>
      <c r="AB24" s="177">
        <v>0</v>
      </c>
      <c r="AC24" s="177">
        <v>21.1</v>
      </c>
      <c r="AD24" s="177">
        <v>0</v>
      </c>
      <c r="AE24" s="177">
        <v>0</v>
      </c>
      <c r="AF24" s="177">
        <v>0</v>
      </c>
      <c r="AG24" s="177">
        <v>31.4</v>
      </c>
      <c r="AH24" s="177">
        <v>0</v>
      </c>
      <c r="AI24" s="177">
        <v>9.9</v>
      </c>
      <c r="AJ24" s="177">
        <v>0</v>
      </c>
      <c r="AK24" s="177">
        <v>47.89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8.74</v>
      </c>
      <c r="AV24" s="177">
        <v>0.05</v>
      </c>
      <c r="AW24" s="177">
        <v>0</v>
      </c>
      <c r="AX24" s="177">
        <v>0.04</v>
      </c>
      <c r="AY24" s="177">
        <v>0.09</v>
      </c>
    </row>
    <row r="25" spans="1:51">
      <c r="A25" t="s">
        <v>67</v>
      </c>
      <c r="B25" s="177">
        <v>0</v>
      </c>
      <c r="C25" s="177">
        <v>0</v>
      </c>
      <c r="D25" s="177">
        <v>18.75</v>
      </c>
      <c r="E25" s="177">
        <v>0</v>
      </c>
      <c r="F25" s="177">
        <v>0</v>
      </c>
      <c r="G25" s="177">
        <v>32.18</v>
      </c>
      <c r="H25" s="177">
        <v>0</v>
      </c>
      <c r="I25" s="177">
        <v>0</v>
      </c>
      <c r="J25" s="177">
        <v>40.19</v>
      </c>
      <c r="K25" s="177">
        <v>233.66</v>
      </c>
      <c r="L25" s="177">
        <v>10.79</v>
      </c>
      <c r="M25" s="177">
        <v>2.13</v>
      </c>
      <c r="N25" s="177">
        <v>1.74</v>
      </c>
      <c r="O25" s="177">
        <v>2.4500000000000002</v>
      </c>
      <c r="P25" s="177">
        <v>0.96</v>
      </c>
      <c r="Q25" s="177">
        <v>5.34</v>
      </c>
      <c r="R25" s="177">
        <v>13.35</v>
      </c>
      <c r="S25" s="177">
        <v>7.05</v>
      </c>
      <c r="T25" s="177">
        <v>0.45</v>
      </c>
      <c r="U25" s="177">
        <v>1.7</v>
      </c>
      <c r="V25" s="177">
        <v>0.3</v>
      </c>
      <c r="W25" s="177">
        <v>0.63</v>
      </c>
      <c r="X25" s="177">
        <v>2.13</v>
      </c>
      <c r="Y25" s="177">
        <v>0</v>
      </c>
      <c r="Z25" s="177">
        <v>4.01</v>
      </c>
      <c r="AA25" s="177">
        <v>25.11</v>
      </c>
      <c r="AB25" s="177">
        <v>0</v>
      </c>
      <c r="AC25" s="177">
        <v>21.1</v>
      </c>
      <c r="AD25" s="177">
        <v>0</v>
      </c>
      <c r="AE25" s="177">
        <v>0</v>
      </c>
      <c r="AF25" s="177">
        <v>0</v>
      </c>
      <c r="AG25" s="177">
        <v>31.4</v>
      </c>
      <c r="AH25" s="177">
        <v>0</v>
      </c>
      <c r="AI25" s="177">
        <v>9.9</v>
      </c>
      <c r="AJ25" s="177">
        <v>0</v>
      </c>
      <c r="AK25" s="177">
        <v>47.89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8.74</v>
      </c>
      <c r="AV25" s="177">
        <v>0.05</v>
      </c>
      <c r="AW25" s="177">
        <v>0.04</v>
      </c>
      <c r="AX25" s="177">
        <v>0.04</v>
      </c>
      <c r="AY25" s="177">
        <v>0.09</v>
      </c>
    </row>
    <row r="26" spans="1:51">
      <c r="A26" t="s">
        <v>68</v>
      </c>
      <c r="B26" s="177">
        <v>0</v>
      </c>
      <c r="C26" s="177">
        <v>0</v>
      </c>
      <c r="D26" s="177">
        <v>18.75</v>
      </c>
      <c r="E26" s="177">
        <v>0</v>
      </c>
      <c r="F26" s="177">
        <v>0</v>
      </c>
      <c r="G26" s="177">
        <v>32.18</v>
      </c>
      <c r="H26" s="177">
        <v>0</v>
      </c>
      <c r="I26" s="177">
        <v>0</v>
      </c>
      <c r="J26" s="177">
        <v>40.19</v>
      </c>
      <c r="K26" s="177">
        <v>237.05</v>
      </c>
      <c r="L26" s="177">
        <v>10.79</v>
      </c>
      <c r="M26" s="177">
        <v>2.13</v>
      </c>
      <c r="N26" s="177">
        <v>1.74</v>
      </c>
      <c r="O26" s="177">
        <v>2.4500000000000002</v>
      </c>
      <c r="P26" s="177">
        <v>0.96</v>
      </c>
      <c r="Q26" s="177">
        <v>5.34</v>
      </c>
      <c r="R26" s="177">
        <v>13.41</v>
      </c>
      <c r="S26" s="177">
        <v>7.05</v>
      </c>
      <c r="T26" s="177">
        <v>0.45</v>
      </c>
      <c r="U26" s="177">
        <v>1.7</v>
      </c>
      <c r="V26" s="177">
        <v>0.3</v>
      </c>
      <c r="W26" s="177">
        <v>0.63</v>
      </c>
      <c r="X26" s="177">
        <v>2.13</v>
      </c>
      <c r="Y26" s="177">
        <v>0</v>
      </c>
      <c r="Z26" s="177">
        <v>64.2</v>
      </c>
      <c r="AA26" s="177">
        <v>25.11</v>
      </c>
      <c r="AB26" s="177">
        <v>0</v>
      </c>
      <c r="AC26" s="177">
        <v>21.1</v>
      </c>
      <c r="AD26" s="177">
        <v>0</v>
      </c>
      <c r="AE26" s="177">
        <v>0</v>
      </c>
      <c r="AF26" s="177">
        <v>0</v>
      </c>
      <c r="AG26" s="177">
        <v>31.4</v>
      </c>
      <c r="AH26" s="177">
        <v>0</v>
      </c>
      <c r="AI26" s="177">
        <v>9.9</v>
      </c>
      <c r="AJ26" s="177">
        <v>0</v>
      </c>
      <c r="AK26" s="177">
        <v>47.89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8.74</v>
      </c>
      <c r="AV26" s="177">
        <v>0.05</v>
      </c>
      <c r="AW26" s="177">
        <v>0.04</v>
      </c>
      <c r="AX26" s="177">
        <v>0.04</v>
      </c>
      <c r="AY26" s="177">
        <v>0.09</v>
      </c>
    </row>
    <row r="27" spans="1:51">
      <c r="A27" t="s">
        <v>69</v>
      </c>
      <c r="B27" s="177">
        <v>0</v>
      </c>
      <c r="C27" s="177">
        <v>0</v>
      </c>
      <c r="D27" s="177">
        <v>18.75</v>
      </c>
      <c r="E27" s="177">
        <v>0</v>
      </c>
      <c r="F27" s="177">
        <v>0</v>
      </c>
      <c r="G27" s="177">
        <v>32.18</v>
      </c>
      <c r="H27" s="177">
        <v>0</v>
      </c>
      <c r="I27" s="177">
        <v>0</v>
      </c>
      <c r="J27" s="177">
        <v>40.19</v>
      </c>
      <c r="K27" s="177">
        <v>233.66</v>
      </c>
      <c r="L27" s="177">
        <v>10.79</v>
      </c>
      <c r="M27" s="177">
        <v>2.13</v>
      </c>
      <c r="N27" s="177">
        <v>1.74</v>
      </c>
      <c r="O27" s="177">
        <v>2.4500000000000002</v>
      </c>
      <c r="P27" s="177">
        <v>0.96</v>
      </c>
      <c r="Q27" s="177">
        <v>4.46</v>
      </c>
      <c r="R27" s="177">
        <v>13.21</v>
      </c>
      <c r="S27" s="177">
        <v>5.78</v>
      </c>
      <c r="T27" s="177">
        <v>0.42</v>
      </c>
      <c r="U27" s="177">
        <v>1.7</v>
      </c>
      <c r="V27" s="177">
        <v>0.3</v>
      </c>
      <c r="W27" s="177">
        <v>0.63</v>
      </c>
      <c r="X27" s="177">
        <v>2.13</v>
      </c>
      <c r="Y27" s="177">
        <v>0</v>
      </c>
      <c r="Z27" s="177">
        <v>64.2</v>
      </c>
      <c r="AA27" s="177">
        <v>25.11</v>
      </c>
      <c r="AB27" s="177">
        <v>0</v>
      </c>
      <c r="AC27" s="177">
        <v>21.13</v>
      </c>
      <c r="AD27" s="177">
        <v>0</v>
      </c>
      <c r="AE27" s="177">
        <v>0</v>
      </c>
      <c r="AF27" s="177">
        <v>0</v>
      </c>
      <c r="AG27" s="177">
        <v>31.4</v>
      </c>
      <c r="AH27" s="177">
        <v>0</v>
      </c>
      <c r="AI27" s="177">
        <v>9.9</v>
      </c>
      <c r="AJ27" s="177">
        <v>0</v>
      </c>
      <c r="AK27" s="177">
        <v>40.74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8.74</v>
      </c>
      <c r="AV27" s="177">
        <v>0.05</v>
      </c>
      <c r="AW27" s="177">
        <v>0.04</v>
      </c>
      <c r="AX27" s="177">
        <v>0.04</v>
      </c>
      <c r="AY27" s="177">
        <v>0.09</v>
      </c>
    </row>
    <row r="28" spans="1:51">
      <c r="A28" t="s">
        <v>70</v>
      </c>
      <c r="B28" s="177">
        <v>0</v>
      </c>
      <c r="C28" s="177">
        <v>0</v>
      </c>
      <c r="D28" s="177">
        <v>18.23</v>
      </c>
      <c r="E28" s="177">
        <v>0</v>
      </c>
      <c r="F28" s="177">
        <v>0</v>
      </c>
      <c r="G28" s="177">
        <v>32.18</v>
      </c>
      <c r="H28" s="177">
        <v>0</v>
      </c>
      <c r="I28" s="177">
        <v>0</v>
      </c>
      <c r="J28" s="177">
        <v>40.19</v>
      </c>
      <c r="K28" s="177">
        <v>233.66</v>
      </c>
      <c r="L28" s="177">
        <v>10.79</v>
      </c>
      <c r="M28" s="177">
        <v>2.13</v>
      </c>
      <c r="N28" s="177">
        <v>1.74</v>
      </c>
      <c r="O28" s="177">
        <v>2.4500000000000002</v>
      </c>
      <c r="P28" s="177">
        <v>0.96</v>
      </c>
      <c r="Q28" s="177">
        <v>4.46</v>
      </c>
      <c r="R28" s="177">
        <v>13.21</v>
      </c>
      <c r="S28" s="177">
        <v>5.78</v>
      </c>
      <c r="T28" s="177">
        <v>0.42</v>
      </c>
      <c r="U28" s="177">
        <v>1.7</v>
      </c>
      <c r="V28" s="177">
        <v>0.3</v>
      </c>
      <c r="W28" s="177">
        <v>0.63</v>
      </c>
      <c r="X28" s="177">
        <v>2.13</v>
      </c>
      <c r="Y28" s="177">
        <v>0</v>
      </c>
      <c r="Z28" s="177">
        <v>64.2</v>
      </c>
      <c r="AA28" s="177">
        <v>25.11</v>
      </c>
      <c r="AB28" s="177">
        <v>0</v>
      </c>
      <c r="AC28" s="177">
        <v>21.13</v>
      </c>
      <c r="AD28" s="177">
        <v>0</v>
      </c>
      <c r="AE28" s="177">
        <v>0</v>
      </c>
      <c r="AF28" s="177">
        <v>0</v>
      </c>
      <c r="AG28" s="177">
        <v>31.4</v>
      </c>
      <c r="AH28" s="177">
        <v>0</v>
      </c>
      <c r="AI28" s="177">
        <v>9.9</v>
      </c>
      <c r="AJ28" s="177">
        <v>0</v>
      </c>
      <c r="AK28" s="177">
        <v>40.74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8.74</v>
      </c>
      <c r="AV28" s="177">
        <v>0.05</v>
      </c>
      <c r="AW28" s="177">
        <v>0.04</v>
      </c>
      <c r="AX28" s="177">
        <v>0.04</v>
      </c>
      <c r="AY28" s="177">
        <v>0.09</v>
      </c>
    </row>
    <row r="29" spans="1:51">
      <c r="A29" t="s">
        <v>71</v>
      </c>
      <c r="B29" s="177">
        <v>0</v>
      </c>
      <c r="C29" s="177">
        <v>0</v>
      </c>
      <c r="D29" s="177">
        <v>18.23</v>
      </c>
      <c r="E29" s="177">
        <v>0</v>
      </c>
      <c r="F29" s="177">
        <v>0</v>
      </c>
      <c r="G29" s="177">
        <v>32.18</v>
      </c>
      <c r="H29" s="177">
        <v>0</v>
      </c>
      <c r="I29" s="177">
        <v>0</v>
      </c>
      <c r="J29" s="177">
        <v>40.19</v>
      </c>
      <c r="K29" s="177">
        <v>233.66</v>
      </c>
      <c r="L29" s="177">
        <v>8.61</v>
      </c>
      <c r="M29" s="177">
        <v>2.13</v>
      </c>
      <c r="N29" s="177">
        <v>1.74</v>
      </c>
      <c r="O29" s="177">
        <v>2.4500000000000002</v>
      </c>
      <c r="P29" s="177">
        <v>0.96</v>
      </c>
      <c r="Q29" s="177">
        <v>5.08</v>
      </c>
      <c r="R29" s="177">
        <v>13.41</v>
      </c>
      <c r="S29" s="177">
        <v>5.9</v>
      </c>
      <c r="T29" s="177">
        <v>0.42</v>
      </c>
      <c r="U29" s="177">
        <v>1.7</v>
      </c>
      <c r="V29" s="177">
        <v>6.2</v>
      </c>
      <c r="W29" s="177">
        <v>13.66</v>
      </c>
      <c r="X29" s="177">
        <v>2.13</v>
      </c>
      <c r="Y29" s="177">
        <v>0</v>
      </c>
      <c r="Z29" s="177">
        <v>64.2</v>
      </c>
      <c r="AA29" s="177">
        <v>25.11</v>
      </c>
      <c r="AB29" s="177">
        <v>0</v>
      </c>
      <c r="AC29" s="177">
        <v>21.13</v>
      </c>
      <c r="AD29" s="177">
        <v>0</v>
      </c>
      <c r="AE29" s="177">
        <v>0</v>
      </c>
      <c r="AF29" s="177">
        <v>0</v>
      </c>
      <c r="AG29" s="177">
        <v>31.4</v>
      </c>
      <c r="AH29" s="177">
        <v>0</v>
      </c>
      <c r="AI29" s="177">
        <v>9.9</v>
      </c>
      <c r="AJ29" s="177">
        <v>0</v>
      </c>
      <c r="AK29" s="177">
        <v>40.74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8.74</v>
      </c>
      <c r="AV29" s="177">
        <v>0.05</v>
      </c>
      <c r="AW29" s="177">
        <v>0.06</v>
      </c>
      <c r="AX29" s="177">
        <v>0.04</v>
      </c>
      <c r="AY29" s="177">
        <v>0.09</v>
      </c>
    </row>
    <row r="30" spans="1:51">
      <c r="A30" t="s">
        <v>72</v>
      </c>
      <c r="B30" s="177">
        <v>0</v>
      </c>
      <c r="C30" s="177">
        <v>0</v>
      </c>
      <c r="D30" s="177">
        <v>18.23</v>
      </c>
      <c r="E30" s="177">
        <v>0</v>
      </c>
      <c r="F30" s="177">
        <v>0</v>
      </c>
      <c r="G30" s="177">
        <v>32.18</v>
      </c>
      <c r="H30" s="177">
        <v>0</v>
      </c>
      <c r="I30" s="177">
        <v>0</v>
      </c>
      <c r="J30" s="177">
        <v>40.19</v>
      </c>
      <c r="K30" s="177">
        <v>233.66</v>
      </c>
      <c r="L30" s="177">
        <v>9.85</v>
      </c>
      <c r="M30" s="177">
        <v>2.13</v>
      </c>
      <c r="N30" s="177">
        <v>1.74</v>
      </c>
      <c r="O30" s="177">
        <v>2.4500000000000002</v>
      </c>
      <c r="P30" s="177">
        <v>0.96</v>
      </c>
      <c r="Q30" s="177">
        <v>5.08</v>
      </c>
      <c r="R30" s="177">
        <v>13.41</v>
      </c>
      <c r="S30" s="177">
        <v>5.9</v>
      </c>
      <c r="T30" s="177">
        <v>0.45</v>
      </c>
      <c r="U30" s="177">
        <v>1.7</v>
      </c>
      <c r="V30" s="177">
        <v>6.2</v>
      </c>
      <c r="W30" s="177">
        <v>14.35</v>
      </c>
      <c r="X30" s="177">
        <v>2.13</v>
      </c>
      <c r="Y30" s="177">
        <v>0</v>
      </c>
      <c r="Z30" s="177">
        <v>64.2</v>
      </c>
      <c r="AA30" s="177">
        <v>25.11</v>
      </c>
      <c r="AB30" s="177">
        <v>0</v>
      </c>
      <c r="AC30" s="177">
        <v>21.13</v>
      </c>
      <c r="AD30" s="177">
        <v>0</v>
      </c>
      <c r="AE30" s="177">
        <v>0</v>
      </c>
      <c r="AF30" s="177">
        <v>0</v>
      </c>
      <c r="AG30" s="177">
        <v>31.4</v>
      </c>
      <c r="AH30" s="177">
        <v>0</v>
      </c>
      <c r="AI30" s="177">
        <v>9.9</v>
      </c>
      <c r="AJ30" s="177">
        <v>0</v>
      </c>
      <c r="AK30" s="177">
        <v>40.74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8.74</v>
      </c>
      <c r="AV30" s="177">
        <v>0.05</v>
      </c>
      <c r="AW30" s="177">
        <v>0.06</v>
      </c>
      <c r="AX30" s="177">
        <v>0.04</v>
      </c>
      <c r="AY30" s="177">
        <v>0.09</v>
      </c>
    </row>
    <row r="31" spans="1:51">
      <c r="A31" t="s">
        <v>73</v>
      </c>
      <c r="B31" s="177">
        <v>0</v>
      </c>
      <c r="C31" s="177">
        <v>0</v>
      </c>
      <c r="D31" s="177">
        <v>18.23</v>
      </c>
      <c r="E31" s="177">
        <v>0</v>
      </c>
      <c r="F31" s="177">
        <v>0</v>
      </c>
      <c r="G31" s="177">
        <v>32.18</v>
      </c>
      <c r="H31" s="177">
        <v>0</v>
      </c>
      <c r="I31" s="177">
        <v>0</v>
      </c>
      <c r="J31" s="177">
        <v>39.1</v>
      </c>
      <c r="K31" s="177">
        <v>233.66</v>
      </c>
      <c r="L31" s="177">
        <v>9.85</v>
      </c>
      <c r="M31" s="177">
        <v>2.13</v>
      </c>
      <c r="N31" s="177">
        <v>1.74</v>
      </c>
      <c r="O31" s="177">
        <v>2.4500000000000002</v>
      </c>
      <c r="P31" s="177">
        <v>0.96</v>
      </c>
      <c r="Q31" s="177">
        <v>5.08</v>
      </c>
      <c r="R31" s="177">
        <v>12.53</v>
      </c>
      <c r="S31" s="177">
        <v>5.9</v>
      </c>
      <c r="T31" s="177">
        <v>0.42</v>
      </c>
      <c r="U31" s="177">
        <v>1.7</v>
      </c>
      <c r="V31" s="177">
        <v>0.3</v>
      </c>
      <c r="W31" s="177">
        <v>0.63</v>
      </c>
      <c r="X31" s="177">
        <v>2.13</v>
      </c>
      <c r="Y31" s="177">
        <v>0</v>
      </c>
      <c r="Z31" s="177">
        <v>64.2</v>
      </c>
      <c r="AA31" s="177">
        <v>25.11</v>
      </c>
      <c r="AB31" s="177">
        <v>0</v>
      </c>
      <c r="AC31" s="177">
        <v>21.1</v>
      </c>
      <c r="AD31" s="177">
        <v>0</v>
      </c>
      <c r="AE31" s="177">
        <v>0</v>
      </c>
      <c r="AF31" s="177">
        <v>0</v>
      </c>
      <c r="AG31" s="177">
        <v>31.97</v>
      </c>
      <c r="AH31" s="177">
        <v>0</v>
      </c>
      <c r="AI31" s="177">
        <v>9.9</v>
      </c>
      <c r="AJ31" s="177">
        <v>0</v>
      </c>
      <c r="AK31" s="177">
        <v>40.74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8.74</v>
      </c>
      <c r="AV31" s="177">
        <v>0.05</v>
      </c>
      <c r="AW31" s="177">
        <v>0.06</v>
      </c>
      <c r="AX31" s="177">
        <v>0.04</v>
      </c>
      <c r="AY31" s="177">
        <v>0.09</v>
      </c>
    </row>
    <row r="32" spans="1:51">
      <c r="A32" t="s">
        <v>74</v>
      </c>
      <c r="B32" s="177">
        <v>0</v>
      </c>
      <c r="C32" s="177">
        <v>0</v>
      </c>
      <c r="D32" s="177">
        <v>17.71</v>
      </c>
      <c r="E32" s="177">
        <v>0</v>
      </c>
      <c r="F32" s="177">
        <v>0</v>
      </c>
      <c r="G32" s="177">
        <v>32.18</v>
      </c>
      <c r="H32" s="177">
        <v>0</v>
      </c>
      <c r="I32" s="177">
        <v>0</v>
      </c>
      <c r="J32" s="177">
        <v>39.1</v>
      </c>
      <c r="K32" s="177">
        <v>233.66</v>
      </c>
      <c r="L32" s="177">
        <v>9.5</v>
      </c>
      <c r="M32" s="177">
        <v>2.13</v>
      </c>
      <c r="N32" s="177">
        <v>1.74</v>
      </c>
      <c r="O32" s="177">
        <v>2.4500000000000002</v>
      </c>
      <c r="P32" s="177">
        <v>0.96</v>
      </c>
      <c r="Q32" s="177">
        <v>5.08</v>
      </c>
      <c r="R32" s="177">
        <v>12.53</v>
      </c>
      <c r="S32" s="177">
        <v>5.9</v>
      </c>
      <c r="T32" s="177">
        <v>0.42</v>
      </c>
      <c r="U32" s="177">
        <v>1.7</v>
      </c>
      <c r="V32" s="177">
        <v>0.3</v>
      </c>
      <c r="W32" s="177">
        <v>0.63</v>
      </c>
      <c r="X32" s="177">
        <v>2.13</v>
      </c>
      <c r="Y32" s="177">
        <v>0</v>
      </c>
      <c r="Z32" s="177">
        <v>64.2</v>
      </c>
      <c r="AA32" s="177">
        <v>25.11</v>
      </c>
      <c r="AB32" s="177">
        <v>0</v>
      </c>
      <c r="AC32" s="177">
        <v>21.1</v>
      </c>
      <c r="AD32" s="177">
        <v>0</v>
      </c>
      <c r="AE32" s="177">
        <v>0</v>
      </c>
      <c r="AF32" s="177">
        <v>0</v>
      </c>
      <c r="AG32" s="177">
        <v>31.97</v>
      </c>
      <c r="AH32" s="177">
        <v>0</v>
      </c>
      <c r="AI32" s="177">
        <v>9.9</v>
      </c>
      <c r="AJ32" s="177">
        <v>0</v>
      </c>
      <c r="AK32" s="177">
        <v>40.74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8.74</v>
      </c>
      <c r="AV32" s="177">
        <v>0.05</v>
      </c>
      <c r="AW32" s="177">
        <v>0.06</v>
      </c>
      <c r="AX32" s="177">
        <v>0.04</v>
      </c>
      <c r="AY32" s="177">
        <v>0.09</v>
      </c>
    </row>
    <row r="33" spans="1:51">
      <c r="A33" t="s">
        <v>75</v>
      </c>
      <c r="B33" s="177">
        <v>0</v>
      </c>
      <c r="C33" s="177">
        <v>0</v>
      </c>
      <c r="D33" s="177">
        <v>17.71</v>
      </c>
      <c r="E33" s="177">
        <v>0</v>
      </c>
      <c r="F33" s="177">
        <v>0</v>
      </c>
      <c r="G33" s="177">
        <v>32.18</v>
      </c>
      <c r="H33" s="177">
        <v>0</v>
      </c>
      <c r="I33" s="177">
        <v>0</v>
      </c>
      <c r="J33" s="177">
        <v>39.1</v>
      </c>
      <c r="K33" s="177">
        <v>233.66</v>
      </c>
      <c r="L33" s="177">
        <v>9.5</v>
      </c>
      <c r="M33" s="177">
        <v>2.13</v>
      </c>
      <c r="N33" s="177">
        <v>1.74</v>
      </c>
      <c r="O33" s="177">
        <v>2.4500000000000002</v>
      </c>
      <c r="P33" s="177">
        <v>0.96</v>
      </c>
      <c r="Q33" s="177">
        <v>5.08</v>
      </c>
      <c r="R33" s="177">
        <v>9.68</v>
      </c>
      <c r="S33" s="177">
        <v>5.9</v>
      </c>
      <c r="T33" s="177">
        <v>0.42</v>
      </c>
      <c r="U33" s="177">
        <v>1.7</v>
      </c>
      <c r="V33" s="177">
        <v>0.3</v>
      </c>
      <c r="W33" s="177">
        <v>0.63</v>
      </c>
      <c r="X33" s="177">
        <v>2.13</v>
      </c>
      <c r="Y33" s="177">
        <v>0</v>
      </c>
      <c r="Z33" s="177">
        <v>64.2</v>
      </c>
      <c r="AA33" s="177">
        <v>25.11</v>
      </c>
      <c r="AB33" s="177">
        <v>0</v>
      </c>
      <c r="AC33" s="177">
        <v>21.1</v>
      </c>
      <c r="AD33" s="177">
        <v>0</v>
      </c>
      <c r="AE33" s="177">
        <v>0</v>
      </c>
      <c r="AF33" s="177">
        <v>0</v>
      </c>
      <c r="AG33" s="177">
        <v>31.97</v>
      </c>
      <c r="AH33" s="177">
        <v>0</v>
      </c>
      <c r="AI33" s="177">
        <v>9.9</v>
      </c>
      <c r="AJ33" s="177">
        <v>0</v>
      </c>
      <c r="AK33" s="177">
        <v>40.74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8.74</v>
      </c>
      <c r="AV33" s="177">
        <v>0.05</v>
      </c>
      <c r="AW33" s="177">
        <v>0.06</v>
      </c>
      <c r="AX33" s="177">
        <v>0.04</v>
      </c>
      <c r="AY33" s="177">
        <v>0.09</v>
      </c>
    </row>
    <row r="34" spans="1:51">
      <c r="A34" t="s">
        <v>76</v>
      </c>
      <c r="B34" s="177">
        <v>0</v>
      </c>
      <c r="C34" s="177">
        <v>0</v>
      </c>
      <c r="D34" s="177">
        <v>17.71</v>
      </c>
      <c r="E34" s="177">
        <v>0</v>
      </c>
      <c r="F34" s="177">
        <v>0</v>
      </c>
      <c r="G34" s="177">
        <v>32.18</v>
      </c>
      <c r="H34" s="177">
        <v>0</v>
      </c>
      <c r="I34" s="177">
        <v>0</v>
      </c>
      <c r="J34" s="177">
        <v>39.1</v>
      </c>
      <c r="K34" s="177">
        <v>233.66</v>
      </c>
      <c r="L34" s="177">
        <v>9.5</v>
      </c>
      <c r="M34" s="177">
        <v>2.13</v>
      </c>
      <c r="N34" s="177">
        <v>1.74</v>
      </c>
      <c r="O34" s="177">
        <v>2.4500000000000002</v>
      </c>
      <c r="P34" s="177">
        <v>0.96</v>
      </c>
      <c r="Q34" s="177">
        <v>5.08</v>
      </c>
      <c r="R34" s="177">
        <v>9.68</v>
      </c>
      <c r="S34" s="177">
        <v>5.9</v>
      </c>
      <c r="T34" s="177">
        <v>0.42</v>
      </c>
      <c r="U34" s="177">
        <v>1.7</v>
      </c>
      <c r="V34" s="177">
        <v>0.3</v>
      </c>
      <c r="W34" s="177">
        <v>0.63</v>
      </c>
      <c r="X34" s="177">
        <v>2.13</v>
      </c>
      <c r="Y34" s="177">
        <v>0</v>
      </c>
      <c r="Z34" s="177">
        <v>64.2</v>
      </c>
      <c r="AA34" s="177">
        <v>25.11</v>
      </c>
      <c r="AB34" s="177">
        <v>0</v>
      </c>
      <c r="AC34" s="177">
        <v>21.1</v>
      </c>
      <c r="AD34" s="177">
        <v>0</v>
      </c>
      <c r="AE34" s="177">
        <v>0</v>
      </c>
      <c r="AF34" s="177">
        <v>0</v>
      </c>
      <c r="AG34" s="177">
        <v>31.97</v>
      </c>
      <c r="AH34" s="177">
        <v>0</v>
      </c>
      <c r="AI34" s="177">
        <v>9.9</v>
      </c>
      <c r="AJ34" s="177">
        <v>0</v>
      </c>
      <c r="AK34" s="177">
        <v>40.74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8.74</v>
      </c>
      <c r="AV34" s="177">
        <v>0.05</v>
      </c>
      <c r="AW34" s="177">
        <v>0.04</v>
      </c>
      <c r="AX34" s="177">
        <v>0.04</v>
      </c>
      <c r="AY34" s="177">
        <v>0.09</v>
      </c>
    </row>
    <row r="35" spans="1:51">
      <c r="A35" t="s">
        <v>77</v>
      </c>
      <c r="B35" s="177">
        <v>0</v>
      </c>
      <c r="C35" s="177">
        <v>0</v>
      </c>
      <c r="D35" s="177">
        <v>17.190000000000001</v>
      </c>
      <c r="E35" s="177">
        <v>0</v>
      </c>
      <c r="F35" s="177">
        <v>0</v>
      </c>
      <c r="G35" s="177">
        <v>32.18</v>
      </c>
      <c r="H35" s="177">
        <v>0</v>
      </c>
      <c r="I35" s="177">
        <v>0</v>
      </c>
      <c r="J35" s="177">
        <v>39.1</v>
      </c>
      <c r="K35" s="177">
        <v>233.66</v>
      </c>
      <c r="L35" s="177">
        <v>9.5</v>
      </c>
      <c r="M35" s="177">
        <v>2.13</v>
      </c>
      <c r="N35" s="177">
        <v>1.74</v>
      </c>
      <c r="O35" s="177">
        <v>2.4500000000000002</v>
      </c>
      <c r="P35" s="177">
        <v>0.96</v>
      </c>
      <c r="Q35" s="177">
        <v>5.08</v>
      </c>
      <c r="R35" s="177">
        <v>9.5</v>
      </c>
      <c r="S35" s="177">
        <v>5.78</v>
      </c>
      <c r="T35" s="177">
        <v>0.42</v>
      </c>
      <c r="U35" s="177">
        <v>1.7</v>
      </c>
      <c r="V35" s="177">
        <v>6.2</v>
      </c>
      <c r="W35" s="177">
        <v>14.35</v>
      </c>
      <c r="X35" s="177">
        <v>50.28</v>
      </c>
      <c r="Y35" s="177">
        <v>0</v>
      </c>
      <c r="Z35" s="177">
        <v>64.2</v>
      </c>
      <c r="AA35" s="177">
        <v>25.11</v>
      </c>
      <c r="AB35" s="177">
        <v>0</v>
      </c>
      <c r="AC35" s="177">
        <v>21.1</v>
      </c>
      <c r="AD35" s="177">
        <v>0</v>
      </c>
      <c r="AE35" s="177">
        <v>0</v>
      </c>
      <c r="AF35" s="177">
        <v>0</v>
      </c>
      <c r="AG35" s="177">
        <v>31.97</v>
      </c>
      <c r="AH35" s="177">
        <v>0</v>
      </c>
      <c r="AI35" s="177">
        <v>9.9</v>
      </c>
      <c r="AJ35" s="177">
        <v>0</v>
      </c>
      <c r="AK35" s="177">
        <v>40.74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8.74</v>
      </c>
      <c r="AV35" s="177">
        <v>0.05</v>
      </c>
      <c r="AW35" s="177">
        <v>0.04</v>
      </c>
      <c r="AX35" s="177">
        <v>0.04</v>
      </c>
      <c r="AY35" s="177">
        <v>0.09</v>
      </c>
    </row>
    <row r="36" spans="1:51">
      <c r="A36" t="s">
        <v>78</v>
      </c>
      <c r="B36" s="177">
        <v>0</v>
      </c>
      <c r="C36" s="177">
        <v>0</v>
      </c>
      <c r="D36" s="177">
        <v>17.190000000000001</v>
      </c>
      <c r="E36" s="177">
        <v>0</v>
      </c>
      <c r="F36" s="177">
        <v>0</v>
      </c>
      <c r="G36" s="177">
        <v>32.18</v>
      </c>
      <c r="H36" s="177">
        <v>0</v>
      </c>
      <c r="I36" s="177">
        <v>0</v>
      </c>
      <c r="J36" s="177">
        <v>39.1</v>
      </c>
      <c r="K36" s="177">
        <v>233.66</v>
      </c>
      <c r="L36" s="177">
        <v>9.5</v>
      </c>
      <c r="M36" s="177">
        <v>2.13</v>
      </c>
      <c r="N36" s="177">
        <v>1.74</v>
      </c>
      <c r="O36" s="177">
        <v>2.4500000000000002</v>
      </c>
      <c r="P36" s="177">
        <v>0.96</v>
      </c>
      <c r="Q36" s="177">
        <v>5.08</v>
      </c>
      <c r="R36" s="177">
        <v>13.21</v>
      </c>
      <c r="S36" s="177">
        <v>5.78</v>
      </c>
      <c r="T36" s="177">
        <v>0.42</v>
      </c>
      <c r="U36" s="177">
        <v>1.7</v>
      </c>
      <c r="V36" s="177">
        <v>6.2</v>
      </c>
      <c r="W36" s="177">
        <v>14.35</v>
      </c>
      <c r="X36" s="177">
        <v>50.28</v>
      </c>
      <c r="Y36" s="177">
        <v>0</v>
      </c>
      <c r="Z36" s="177">
        <v>64.2</v>
      </c>
      <c r="AA36" s="177">
        <v>25.11</v>
      </c>
      <c r="AB36" s="177">
        <v>0</v>
      </c>
      <c r="AC36" s="177">
        <v>21.1</v>
      </c>
      <c r="AD36" s="177">
        <v>0</v>
      </c>
      <c r="AE36" s="177">
        <v>0</v>
      </c>
      <c r="AF36" s="177">
        <v>0</v>
      </c>
      <c r="AG36" s="177">
        <v>31.68</v>
      </c>
      <c r="AH36" s="177">
        <v>0</v>
      </c>
      <c r="AI36" s="177">
        <v>9.9</v>
      </c>
      <c r="AJ36" s="177">
        <v>0</v>
      </c>
      <c r="AK36" s="177">
        <v>40.74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8.74</v>
      </c>
      <c r="AV36" s="177">
        <v>0.05</v>
      </c>
      <c r="AW36" s="177">
        <v>0.04</v>
      </c>
      <c r="AX36" s="177">
        <v>0.04</v>
      </c>
      <c r="AY36" s="177">
        <v>0.09</v>
      </c>
    </row>
    <row r="37" spans="1:51">
      <c r="A37" t="s">
        <v>79</v>
      </c>
      <c r="B37" s="177">
        <v>0</v>
      </c>
      <c r="C37" s="177">
        <v>0</v>
      </c>
      <c r="D37" s="177">
        <v>17.190000000000001</v>
      </c>
      <c r="E37" s="177">
        <v>0</v>
      </c>
      <c r="F37" s="177">
        <v>0</v>
      </c>
      <c r="G37" s="177">
        <v>32.18</v>
      </c>
      <c r="H37" s="177">
        <v>0</v>
      </c>
      <c r="I37" s="177">
        <v>0</v>
      </c>
      <c r="J37" s="177">
        <v>39.1</v>
      </c>
      <c r="K37" s="177">
        <v>233.66</v>
      </c>
      <c r="L37" s="177">
        <v>9.5</v>
      </c>
      <c r="M37" s="177">
        <v>2.13</v>
      </c>
      <c r="N37" s="177">
        <v>1.74</v>
      </c>
      <c r="O37" s="177">
        <v>2.4500000000000002</v>
      </c>
      <c r="P37" s="177">
        <v>0.96</v>
      </c>
      <c r="Q37" s="177">
        <v>5.08</v>
      </c>
      <c r="R37" s="177">
        <v>13.14</v>
      </c>
      <c r="S37" s="177">
        <v>5.78</v>
      </c>
      <c r="T37" s="177">
        <v>0.42</v>
      </c>
      <c r="U37" s="177">
        <v>1.7</v>
      </c>
      <c r="V37" s="177">
        <v>6.2</v>
      </c>
      <c r="W37" s="177">
        <v>14.35</v>
      </c>
      <c r="X37" s="177">
        <v>50.28</v>
      </c>
      <c r="Y37" s="177">
        <v>0</v>
      </c>
      <c r="Z37" s="177">
        <v>64.2</v>
      </c>
      <c r="AA37" s="177">
        <v>25.11</v>
      </c>
      <c r="AB37" s="177">
        <v>0</v>
      </c>
      <c r="AC37" s="177">
        <v>21.1</v>
      </c>
      <c r="AD37" s="177">
        <v>0</v>
      </c>
      <c r="AE37" s="177">
        <v>0</v>
      </c>
      <c r="AF37" s="177">
        <v>0</v>
      </c>
      <c r="AG37" s="177">
        <v>31.68</v>
      </c>
      <c r="AH37" s="177">
        <v>0</v>
      </c>
      <c r="AI37" s="177">
        <v>9.9</v>
      </c>
      <c r="AJ37" s="177">
        <v>0</v>
      </c>
      <c r="AK37" s="177">
        <v>37.11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8.74</v>
      </c>
      <c r="AV37" s="177">
        <v>0.05</v>
      </c>
      <c r="AW37" s="177">
        <v>0.04</v>
      </c>
      <c r="AX37" s="177">
        <v>0.04</v>
      </c>
      <c r="AY37" s="177">
        <v>0.09</v>
      </c>
    </row>
    <row r="38" spans="1:51">
      <c r="A38" t="s">
        <v>80</v>
      </c>
      <c r="B38" s="177">
        <v>0</v>
      </c>
      <c r="C38" s="177">
        <v>0</v>
      </c>
      <c r="D38" s="177">
        <v>17.190000000000001</v>
      </c>
      <c r="E38" s="177">
        <v>0</v>
      </c>
      <c r="F38" s="177">
        <v>0</v>
      </c>
      <c r="G38" s="177">
        <v>32.18</v>
      </c>
      <c r="H38" s="177">
        <v>0</v>
      </c>
      <c r="I38" s="177">
        <v>0</v>
      </c>
      <c r="J38" s="177">
        <v>39.1</v>
      </c>
      <c r="K38" s="177">
        <v>233.66</v>
      </c>
      <c r="L38" s="177">
        <v>9.5</v>
      </c>
      <c r="M38" s="177">
        <v>2.13</v>
      </c>
      <c r="N38" s="177">
        <v>1.74</v>
      </c>
      <c r="O38" s="177">
        <v>2.4500000000000002</v>
      </c>
      <c r="P38" s="177">
        <v>0.96</v>
      </c>
      <c r="Q38" s="177">
        <v>5.08</v>
      </c>
      <c r="R38" s="177">
        <v>13.14</v>
      </c>
      <c r="S38" s="177">
        <v>5.78</v>
      </c>
      <c r="T38" s="177">
        <v>0.42</v>
      </c>
      <c r="U38" s="177">
        <v>1.7</v>
      </c>
      <c r="V38" s="177">
        <v>6.2</v>
      </c>
      <c r="W38" s="177">
        <v>14.35</v>
      </c>
      <c r="X38" s="177">
        <v>50.28</v>
      </c>
      <c r="Y38" s="177">
        <v>0</v>
      </c>
      <c r="Z38" s="177">
        <v>64.2</v>
      </c>
      <c r="AA38" s="177">
        <v>25.11</v>
      </c>
      <c r="AB38" s="177">
        <v>0</v>
      </c>
      <c r="AC38" s="177">
        <v>21.1</v>
      </c>
      <c r="AD38" s="177">
        <v>0</v>
      </c>
      <c r="AE38" s="177">
        <v>0</v>
      </c>
      <c r="AF38" s="177">
        <v>0</v>
      </c>
      <c r="AG38" s="177">
        <v>31.68</v>
      </c>
      <c r="AH38" s="177">
        <v>0</v>
      </c>
      <c r="AI38" s="177">
        <v>9.9</v>
      </c>
      <c r="AJ38" s="177">
        <v>0</v>
      </c>
      <c r="AK38" s="177">
        <v>37.11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8.74</v>
      </c>
      <c r="AV38" s="177">
        <v>0.05</v>
      </c>
      <c r="AW38" s="177">
        <v>0.04</v>
      </c>
      <c r="AX38" s="177">
        <v>0.04</v>
      </c>
      <c r="AY38" s="177">
        <v>0.09</v>
      </c>
    </row>
    <row r="39" spans="1:51">
      <c r="A39" t="s">
        <v>81</v>
      </c>
      <c r="B39" s="177">
        <v>0</v>
      </c>
      <c r="C39" s="177">
        <v>0</v>
      </c>
      <c r="D39" s="177">
        <v>17.190000000000001</v>
      </c>
      <c r="E39" s="177">
        <v>0</v>
      </c>
      <c r="F39" s="177">
        <v>0</v>
      </c>
      <c r="G39" s="177">
        <v>31.64</v>
      </c>
      <c r="H39" s="177">
        <v>0</v>
      </c>
      <c r="I39" s="177">
        <v>0</v>
      </c>
      <c r="J39" s="177">
        <v>39.1</v>
      </c>
      <c r="K39" s="177">
        <v>233.66</v>
      </c>
      <c r="L39" s="177">
        <v>7.28</v>
      </c>
      <c r="M39" s="177">
        <v>2.13</v>
      </c>
      <c r="N39" s="177">
        <v>1.74</v>
      </c>
      <c r="O39" s="177">
        <v>2.4500000000000002</v>
      </c>
      <c r="P39" s="177">
        <v>0.96</v>
      </c>
      <c r="Q39" s="177">
        <v>4.6500000000000004</v>
      </c>
      <c r="R39" s="177">
        <v>13.14</v>
      </c>
      <c r="S39" s="177">
        <v>5.75</v>
      </c>
      <c r="T39" s="177">
        <v>0.41</v>
      </c>
      <c r="U39" s="177">
        <v>1.7</v>
      </c>
      <c r="V39" s="177">
        <v>6.2</v>
      </c>
      <c r="W39" s="177">
        <v>14.35</v>
      </c>
      <c r="X39" s="177">
        <v>44.59</v>
      </c>
      <c r="Y39" s="177">
        <v>0</v>
      </c>
      <c r="Z39" s="177">
        <v>64.2</v>
      </c>
      <c r="AA39" s="177">
        <v>25.11</v>
      </c>
      <c r="AB39" s="177">
        <v>0</v>
      </c>
      <c r="AC39" s="177">
        <v>21.74</v>
      </c>
      <c r="AD39" s="177">
        <v>0</v>
      </c>
      <c r="AE39" s="177">
        <v>0</v>
      </c>
      <c r="AF39" s="177">
        <v>0</v>
      </c>
      <c r="AG39" s="177">
        <v>31.68</v>
      </c>
      <c r="AH39" s="177">
        <v>0</v>
      </c>
      <c r="AI39" s="177">
        <v>9.9</v>
      </c>
      <c r="AJ39" s="177">
        <v>0</v>
      </c>
      <c r="AK39" s="177">
        <v>37.11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8.74</v>
      </c>
      <c r="AV39" s="177">
        <v>0.05</v>
      </c>
      <c r="AW39" s="177">
        <v>0.04</v>
      </c>
      <c r="AX39" s="177">
        <v>0.04</v>
      </c>
      <c r="AY39" s="177">
        <v>0.09</v>
      </c>
    </row>
    <row r="40" spans="1:51">
      <c r="A40" t="s">
        <v>82</v>
      </c>
      <c r="B40" s="177">
        <v>0</v>
      </c>
      <c r="C40" s="177">
        <v>0</v>
      </c>
      <c r="D40" s="177">
        <v>17.190000000000001</v>
      </c>
      <c r="E40" s="177">
        <v>0</v>
      </c>
      <c r="F40" s="177">
        <v>0</v>
      </c>
      <c r="G40" s="177">
        <v>31.64</v>
      </c>
      <c r="H40" s="177">
        <v>0</v>
      </c>
      <c r="I40" s="177">
        <v>0</v>
      </c>
      <c r="J40" s="177">
        <v>39.1</v>
      </c>
      <c r="K40" s="177">
        <v>233.66</v>
      </c>
      <c r="L40" s="177">
        <v>7.28</v>
      </c>
      <c r="M40" s="177">
        <v>2.13</v>
      </c>
      <c r="N40" s="177">
        <v>1.74</v>
      </c>
      <c r="O40" s="177">
        <v>2.4500000000000002</v>
      </c>
      <c r="P40" s="177">
        <v>0.96</v>
      </c>
      <c r="Q40" s="177">
        <v>4.6500000000000004</v>
      </c>
      <c r="R40" s="177">
        <v>13.14</v>
      </c>
      <c r="S40" s="177">
        <v>5.75</v>
      </c>
      <c r="T40" s="177">
        <v>0.41</v>
      </c>
      <c r="U40" s="177">
        <v>1.7</v>
      </c>
      <c r="V40" s="177">
        <v>6.2</v>
      </c>
      <c r="W40" s="177">
        <v>14.35</v>
      </c>
      <c r="X40" s="177">
        <v>50.28</v>
      </c>
      <c r="Y40" s="177">
        <v>0</v>
      </c>
      <c r="Z40" s="177">
        <v>64.2</v>
      </c>
      <c r="AA40" s="177">
        <v>25.11</v>
      </c>
      <c r="AB40" s="177">
        <v>0</v>
      </c>
      <c r="AC40" s="177">
        <v>21.74</v>
      </c>
      <c r="AD40" s="177">
        <v>0</v>
      </c>
      <c r="AE40" s="177">
        <v>0</v>
      </c>
      <c r="AF40" s="177">
        <v>0</v>
      </c>
      <c r="AG40" s="177">
        <v>31.68</v>
      </c>
      <c r="AH40" s="177">
        <v>0</v>
      </c>
      <c r="AI40" s="177">
        <v>9.9</v>
      </c>
      <c r="AJ40" s="177">
        <v>0</v>
      </c>
      <c r="AK40" s="177">
        <v>37.11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8.74</v>
      </c>
      <c r="AV40" s="177">
        <v>0.05</v>
      </c>
      <c r="AW40" s="177">
        <v>0.04</v>
      </c>
      <c r="AX40" s="177">
        <v>0.03</v>
      </c>
      <c r="AY40" s="177">
        <v>0.09</v>
      </c>
    </row>
    <row r="41" spans="1:51">
      <c r="A41" t="s">
        <v>83</v>
      </c>
      <c r="B41" s="177">
        <v>0</v>
      </c>
      <c r="C41" s="177">
        <v>0</v>
      </c>
      <c r="D41" s="177">
        <v>17.190000000000001</v>
      </c>
      <c r="E41" s="177">
        <v>0</v>
      </c>
      <c r="F41" s="177">
        <v>0</v>
      </c>
      <c r="G41" s="177">
        <v>31.64</v>
      </c>
      <c r="H41" s="177">
        <v>0</v>
      </c>
      <c r="I41" s="177">
        <v>0</v>
      </c>
      <c r="J41" s="177">
        <v>39.1</v>
      </c>
      <c r="K41" s="177">
        <v>233.66</v>
      </c>
      <c r="L41" s="177">
        <v>7.28</v>
      </c>
      <c r="M41" s="177">
        <v>2.13</v>
      </c>
      <c r="N41" s="177">
        <v>1.74</v>
      </c>
      <c r="O41" s="177">
        <v>2.4500000000000002</v>
      </c>
      <c r="P41" s="177">
        <v>0.96</v>
      </c>
      <c r="Q41" s="177">
        <v>4.6500000000000004</v>
      </c>
      <c r="R41" s="177">
        <v>13</v>
      </c>
      <c r="S41" s="177">
        <v>5.75</v>
      </c>
      <c r="T41" s="177">
        <v>0.41</v>
      </c>
      <c r="U41" s="177">
        <v>1.7</v>
      </c>
      <c r="V41" s="177">
        <v>6.2</v>
      </c>
      <c r="W41" s="177">
        <v>14.35</v>
      </c>
      <c r="X41" s="177">
        <v>50.28</v>
      </c>
      <c r="Y41" s="177">
        <v>0</v>
      </c>
      <c r="Z41" s="177">
        <v>64.2</v>
      </c>
      <c r="AA41" s="177">
        <v>25.11</v>
      </c>
      <c r="AB41" s="177">
        <v>0</v>
      </c>
      <c r="AC41" s="177">
        <v>21.74</v>
      </c>
      <c r="AD41" s="177">
        <v>0</v>
      </c>
      <c r="AE41" s="177">
        <v>0</v>
      </c>
      <c r="AF41" s="177">
        <v>0</v>
      </c>
      <c r="AG41" s="177">
        <v>31.68</v>
      </c>
      <c r="AH41" s="177">
        <v>0</v>
      </c>
      <c r="AI41" s="177">
        <v>9.9</v>
      </c>
      <c r="AJ41" s="177">
        <v>0</v>
      </c>
      <c r="AK41" s="177">
        <v>37.11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8.74</v>
      </c>
      <c r="AV41" s="177">
        <v>0.05</v>
      </c>
      <c r="AW41" s="177">
        <v>0.04</v>
      </c>
      <c r="AX41" s="177">
        <v>0.03</v>
      </c>
      <c r="AY41" s="177">
        <v>0.09</v>
      </c>
    </row>
    <row r="42" spans="1:51">
      <c r="A42" t="s">
        <v>84</v>
      </c>
      <c r="B42" s="177">
        <v>0</v>
      </c>
      <c r="C42" s="177">
        <v>0</v>
      </c>
      <c r="D42" s="177">
        <v>17.190000000000001</v>
      </c>
      <c r="E42" s="177">
        <v>0</v>
      </c>
      <c r="F42" s="177">
        <v>0</v>
      </c>
      <c r="G42" s="177">
        <v>31.64</v>
      </c>
      <c r="H42" s="177">
        <v>0</v>
      </c>
      <c r="I42" s="177">
        <v>0</v>
      </c>
      <c r="J42" s="177">
        <v>39.1</v>
      </c>
      <c r="K42" s="177">
        <v>233.66</v>
      </c>
      <c r="L42" s="177">
        <v>7.28</v>
      </c>
      <c r="M42" s="177">
        <v>2.13</v>
      </c>
      <c r="N42" s="177">
        <v>1.74</v>
      </c>
      <c r="O42" s="177">
        <v>2.4500000000000002</v>
      </c>
      <c r="P42" s="177">
        <v>0.96</v>
      </c>
      <c r="Q42" s="177">
        <v>4.6500000000000004</v>
      </c>
      <c r="R42" s="177">
        <v>13</v>
      </c>
      <c r="S42" s="177">
        <v>5.75</v>
      </c>
      <c r="T42" s="177">
        <v>0.41</v>
      </c>
      <c r="U42" s="177">
        <v>1.7</v>
      </c>
      <c r="V42" s="177">
        <v>6.2</v>
      </c>
      <c r="W42" s="177">
        <v>14.35</v>
      </c>
      <c r="X42" s="177">
        <v>50.28</v>
      </c>
      <c r="Y42" s="177">
        <v>0</v>
      </c>
      <c r="Z42" s="177">
        <v>64.2</v>
      </c>
      <c r="AA42" s="177">
        <v>25.11</v>
      </c>
      <c r="AB42" s="177">
        <v>0</v>
      </c>
      <c r="AC42" s="177">
        <v>21.74</v>
      </c>
      <c r="AD42" s="177">
        <v>0</v>
      </c>
      <c r="AE42" s="177">
        <v>0</v>
      </c>
      <c r="AF42" s="177">
        <v>0</v>
      </c>
      <c r="AG42" s="177">
        <v>31.68</v>
      </c>
      <c r="AH42" s="177">
        <v>0</v>
      </c>
      <c r="AI42" s="177">
        <v>9.9</v>
      </c>
      <c r="AJ42" s="177">
        <v>0</v>
      </c>
      <c r="AK42" s="177">
        <v>37.11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8.74</v>
      </c>
      <c r="AV42" s="177">
        <v>0.05</v>
      </c>
      <c r="AW42" s="177">
        <v>0.04</v>
      </c>
      <c r="AX42" s="177">
        <v>0.03</v>
      </c>
      <c r="AY42" s="177">
        <v>0.09</v>
      </c>
    </row>
    <row r="43" spans="1:51">
      <c r="A43" t="s">
        <v>85</v>
      </c>
      <c r="B43" s="177">
        <v>0</v>
      </c>
      <c r="C43" s="177">
        <v>0</v>
      </c>
      <c r="D43" s="177">
        <v>17.190000000000001</v>
      </c>
      <c r="E43" s="177">
        <v>0</v>
      </c>
      <c r="F43" s="177">
        <v>0</v>
      </c>
      <c r="G43" s="177">
        <v>31.64</v>
      </c>
      <c r="H43" s="177">
        <v>0</v>
      </c>
      <c r="I43" s="177">
        <v>0</v>
      </c>
      <c r="J43" s="177">
        <v>39.1</v>
      </c>
      <c r="K43" s="177">
        <v>233.66</v>
      </c>
      <c r="L43" s="177">
        <v>7.28</v>
      </c>
      <c r="M43" s="177">
        <v>2.13</v>
      </c>
      <c r="N43" s="177">
        <v>1.74</v>
      </c>
      <c r="O43" s="177">
        <v>2.4500000000000002</v>
      </c>
      <c r="P43" s="177">
        <v>0.96</v>
      </c>
      <c r="Q43" s="177">
        <v>5.9</v>
      </c>
      <c r="R43" s="177">
        <v>13.21</v>
      </c>
      <c r="S43" s="177">
        <v>6.89</v>
      </c>
      <c r="T43" s="177">
        <v>0.73</v>
      </c>
      <c r="U43" s="177">
        <v>1.7</v>
      </c>
      <c r="V43" s="177">
        <v>6.2</v>
      </c>
      <c r="W43" s="177">
        <v>14.35</v>
      </c>
      <c r="X43" s="177">
        <v>50.28</v>
      </c>
      <c r="Y43" s="177">
        <v>0</v>
      </c>
      <c r="Z43" s="177">
        <v>64.2</v>
      </c>
      <c r="AA43" s="177">
        <v>25.11</v>
      </c>
      <c r="AB43" s="177">
        <v>0</v>
      </c>
      <c r="AC43" s="177">
        <v>21.71</v>
      </c>
      <c r="AD43" s="177">
        <v>0</v>
      </c>
      <c r="AE43" s="177">
        <v>0</v>
      </c>
      <c r="AF43" s="177">
        <v>0</v>
      </c>
      <c r="AG43" s="177">
        <v>32.56</v>
      </c>
      <c r="AH43" s="177">
        <v>0</v>
      </c>
      <c r="AI43" s="177">
        <v>9.9</v>
      </c>
      <c r="AJ43" s="177">
        <v>0</v>
      </c>
      <c r="AK43" s="177">
        <v>36.97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8.74</v>
      </c>
      <c r="AV43" s="177">
        <v>0.05</v>
      </c>
      <c r="AW43" s="177">
        <v>0.04</v>
      </c>
      <c r="AX43" s="177">
        <v>0.03</v>
      </c>
      <c r="AY43" s="177">
        <v>0.09</v>
      </c>
    </row>
    <row r="44" spans="1:51">
      <c r="A44" t="s">
        <v>86</v>
      </c>
      <c r="B44" s="177">
        <v>0</v>
      </c>
      <c r="C44" s="177">
        <v>0</v>
      </c>
      <c r="D44" s="177">
        <v>17.190000000000001</v>
      </c>
      <c r="E44" s="177">
        <v>0</v>
      </c>
      <c r="F44" s="177">
        <v>0</v>
      </c>
      <c r="G44" s="177">
        <v>31.64</v>
      </c>
      <c r="H44" s="177">
        <v>0</v>
      </c>
      <c r="I44" s="177">
        <v>0</v>
      </c>
      <c r="J44" s="177">
        <v>39.1</v>
      </c>
      <c r="K44" s="177">
        <v>239.99</v>
      </c>
      <c r="L44" s="177">
        <v>7.28</v>
      </c>
      <c r="M44" s="177">
        <v>2.13</v>
      </c>
      <c r="N44" s="177">
        <v>1.74</v>
      </c>
      <c r="O44" s="177">
        <v>2.4500000000000002</v>
      </c>
      <c r="P44" s="177">
        <v>0.96</v>
      </c>
      <c r="Q44" s="177">
        <v>5.9</v>
      </c>
      <c r="R44" s="177">
        <v>13.21</v>
      </c>
      <c r="S44" s="177">
        <v>6.89</v>
      </c>
      <c r="T44" s="177">
        <v>0.73</v>
      </c>
      <c r="U44" s="177">
        <v>1.7</v>
      </c>
      <c r="V44" s="177">
        <v>6.2</v>
      </c>
      <c r="W44" s="177">
        <v>14.35</v>
      </c>
      <c r="X44" s="177">
        <v>55.06</v>
      </c>
      <c r="Y44" s="177">
        <v>0</v>
      </c>
      <c r="Z44" s="177">
        <v>64.2</v>
      </c>
      <c r="AA44" s="177">
        <v>25.11</v>
      </c>
      <c r="AB44" s="177">
        <v>0</v>
      </c>
      <c r="AC44" s="177">
        <v>21.71</v>
      </c>
      <c r="AD44" s="177">
        <v>0</v>
      </c>
      <c r="AE44" s="177">
        <v>0</v>
      </c>
      <c r="AF44" s="177">
        <v>0</v>
      </c>
      <c r="AG44" s="177">
        <v>32.56</v>
      </c>
      <c r="AH44" s="177">
        <v>0</v>
      </c>
      <c r="AI44" s="177">
        <v>9.9</v>
      </c>
      <c r="AJ44" s="177">
        <v>0</v>
      </c>
      <c r="AK44" s="177">
        <v>36.97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8.74</v>
      </c>
      <c r="AV44" s="177">
        <v>0.05</v>
      </c>
      <c r="AW44" s="177">
        <v>0.04</v>
      </c>
      <c r="AX44" s="177">
        <v>0</v>
      </c>
      <c r="AY44" s="177">
        <v>0.09</v>
      </c>
    </row>
    <row r="45" spans="1:51">
      <c r="A45" t="s">
        <v>87</v>
      </c>
      <c r="B45" s="177">
        <v>0</v>
      </c>
      <c r="C45" s="177">
        <v>0</v>
      </c>
      <c r="D45" s="177">
        <v>16.670000000000002</v>
      </c>
      <c r="E45" s="177">
        <v>0</v>
      </c>
      <c r="F45" s="177">
        <v>0</v>
      </c>
      <c r="G45" s="177">
        <v>31.64</v>
      </c>
      <c r="H45" s="177">
        <v>0</v>
      </c>
      <c r="I45" s="177">
        <v>0</v>
      </c>
      <c r="J45" s="177">
        <v>39.1</v>
      </c>
      <c r="K45" s="177">
        <v>239.99</v>
      </c>
      <c r="L45" s="177">
        <v>8.2200000000000006</v>
      </c>
      <c r="M45" s="177">
        <v>2.13</v>
      </c>
      <c r="N45" s="177">
        <v>1.74</v>
      </c>
      <c r="O45" s="177">
        <v>2.4500000000000002</v>
      </c>
      <c r="P45" s="177">
        <v>0.96</v>
      </c>
      <c r="Q45" s="177">
        <v>5.9</v>
      </c>
      <c r="R45" s="177">
        <v>13.21</v>
      </c>
      <c r="S45" s="177">
        <v>6.89</v>
      </c>
      <c r="T45" s="177">
        <v>0.73</v>
      </c>
      <c r="U45" s="177">
        <v>1.7</v>
      </c>
      <c r="V45" s="177">
        <v>6.2</v>
      </c>
      <c r="W45" s="177">
        <v>15.16</v>
      </c>
      <c r="X45" s="177">
        <v>50.28</v>
      </c>
      <c r="Y45" s="177">
        <v>0</v>
      </c>
      <c r="Z45" s="177">
        <v>64.2</v>
      </c>
      <c r="AA45" s="177">
        <v>25.11</v>
      </c>
      <c r="AB45" s="177">
        <v>0</v>
      </c>
      <c r="AC45" s="177">
        <v>21.71</v>
      </c>
      <c r="AD45" s="177">
        <v>0</v>
      </c>
      <c r="AE45" s="177">
        <v>0</v>
      </c>
      <c r="AF45" s="177">
        <v>0</v>
      </c>
      <c r="AG45" s="177">
        <v>32.56</v>
      </c>
      <c r="AH45" s="177">
        <v>0</v>
      </c>
      <c r="AI45" s="177">
        <v>9.9</v>
      </c>
      <c r="AJ45" s="177">
        <v>0</v>
      </c>
      <c r="AK45" s="177">
        <v>36.97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8.74</v>
      </c>
      <c r="AV45" s="177">
        <v>0.05</v>
      </c>
      <c r="AW45" s="177">
        <v>0.04</v>
      </c>
      <c r="AX45" s="177">
        <v>0</v>
      </c>
      <c r="AY45" s="177">
        <v>0.09</v>
      </c>
    </row>
    <row r="46" spans="1:51">
      <c r="A46" t="s">
        <v>88</v>
      </c>
      <c r="B46" s="177">
        <v>0</v>
      </c>
      <c r="C46" s="177">
        <v>0</v>
      </c>
      <c r="D46" s="177">
        <v>16.670000000000002</v>
      </c>
      <c r="E46" s="177">
        <v>0</v>
      </c>
      <c r="F46" s="177">
        <v>0</v>
      </c>
      <c r="G46" s="177">
        <v>31.64</v>
      </c>
      <c r="H46" s="177">
        <v>0</v>
      </c>
      <c r="I46" s="177">
        <v>0</v>
      </c>
      <c r="J46" s="177">
        <v>39.1</v>
      </c>
      <c r="K46" s="177">
        <v>239.99</v>
      </c>
      <c r="L46" s="177">
        <v>8.2200000000000006</v>
      </c>
      <c r="M46" s="177">
        <v>2.13</v>
      </c>
      <c r="N46" s="177">
        <v>1.74</v>
      </c>
      <c r="O46" s="177">
        <v>2.4500000000000002</v>
      </c>
      <c r="P46" s="177">
        <v>0.96</v>
      </c>
      <c r="Q46" s="177">
        <v>5.9</v>
      </c>
      <c r="R46" s="177">
        <v>13.21</v>
      </c>
      <c r="S46" s="177">
        <v>6.89</v>
      </c>
      <c r="T46" s="177">
        <v>0.73</v>
      </c>
      <c r="U46" s="177">
        <v>1.7</v>
      </c>
      <c r="V46" s="177">
        <v>6.2</v>
      </c>
      <c r="W46" s="177">
        <v>15.16</v>
      </c>
      <c r="X46" s="177">
        <v>50.28</v>
      </c>
      <c r="Y46" s="177">
        <v>0</v>
      </c>
      <c r="Z46" s="177">
        <v>64.2</v>
      </c>
      <c r="AA46" s="177">
        <v>25.11</v>
      </c>
      <c r="AB46" s="177">
        <v>0</v>
      </c>
      <c r="AC46" s="177">
        <v>21.71</v>
      </c>
      <c r="AD46" s="177">
        <v>0</v>
      </c>
      <c r="AE46" s="177">
        <v>0</v>
      </c>
      <c r="AF46" s="177">
        <v>0</v>
      </c>
      <c r="AG46" s="177">
        <v>32.56</v>
      </c>
      <c r="AH46" s="177">
        <v>0</v>
      </c>
      <c r="AI46" s="177">
        <v>9.9</v>
      </c>
      <c r="AJ46" s="177">
        <v>0</v>
      </c>
      <c r="AK46" s="177">
        <v>36.97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8.74</v>
      </c>
      <c r="AV46" s="177">
        <v>0.05</v>
      </c>
      <c r="AW46" s="177">
        <v>0</v>
      </c>
      <c r="AX46" s="177">
        <v>0</v>
      </c>
      <c r="AY46" s="177">
        <v>0.09</v>
      </c>
    </row>
    <row r="47" spans="1:51">
      <c r="A47" t="s">
        <v>89</v>
      </c>
      <c r="B47" s="177">
        <v>0</v>
      </c>
      <c r="C47" s="177">
        <v>0</v>
      </c>
      <c r="D47" s="177">
        <v>16.670000000000002</v>
      </c>
      <c r="E47" s="177">
        <v>0</v>
      </c>
      <c r="F47" s="177">
        <v>0</v>
      </c>
      <c r="G47" s="177">
        <v>31.64</v>
      </c>
      <c r="H47" s="177">
        <v>0</v>
      </c>
      <c r="I47" s="177">
        <v>0</v>
      </c>
      <c r="J47" s="177">
        <v>39.1</v>
      </c>
      <c r="K47" s="177">
        <v>239.99</v>
      </c>
      <c r="L47" s="177">
        <v>8.2200000000000006</v>
      </c>
      <c r="M47" s="177">
        <v>2.13</v>
      </c>
      <c r="N47" s="177">
        <v>1.74</v>
      </c>
      <c r="O47" s="177">
        <v>2.4500000000000002</v>
      </c>
      <c r="P47" s="177">
        <v>0.96</v>
      </c>
      <c r="Q47" s="177">
        <v>5.9</v>
      </c>
      <c r="R47" s="177">
        <v>13.21</v>
      </c>
      <c r="S47" s="177">
        <v>6.89</v>
      </c>
      <c r="T47" s="177">
        <v>0.73</v>
      </c>
      <c r="U47" s="177">
        <v>1.7</v>
      </c>
      <c r="V47" s="177">
        <v>6.2</v>
      </c>
      <c r="W47" s="177">
        <v>15.16</v>
      </c>
      <c r="X47" s="177">
        <v>50.28</v>
      </c>
      <c r="Y47" s="177">
        <v>0</v>
      </c>
      <c r="Z47" s="177">
        <v>64.2</v>
      </c>
      <c r="AA47" s="177">
        <v>25.11</v>
      </c>
      <c r="AB47" s="177">
        <v>0</v>
      </c>
      <c r="AC47" s="177">
        <v>22.5</v>
      </c>
      <c r="AD47" s="177">
        <v>0</v>
      </c>
      <c r="AE47" s="177">
        <v>0</v>
      </c>
      <c r="AF47" s="177">
        <v>0</v>
      </c>
      <c r="AG47" s="177">
        <v>32.56</v>
      </c>
      <c r="AH47" s="177">
        <v>0</v>
      </c>
      <c r="AI47" s="177">
        <v>9.9</v>
      </c>
      <c r="AJ47" s="177">
        <v>0</v>
      </c>
      <c r="AK47" s="177">
        <v>36.97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8.74</v>
      </c>
      <c r="AV47" s="177">
        <v>0.05</v>
      </c>
      <c r="AW47" s="177">
        <v>0</v>
      </c>
      <c r="AX47" s="177">
        <v>0</v>
      </c>
      <c r="AY47" s="177">
        <v>0.09</v>
      </c>
    </row>
    <row r="48" spans="1:51">
      <c r="A48" t="s">
        <v>90</v>
      </c>
      <c r="B48" s="177">
        <v>0</v>
      </c>
      <c r="C48" s="177">
        <v>0</v>
      </c>
      <c r="D48" s="177">
        <v>16.670000000000002</v>
      </c>
      <c r="E48" s="177">
        <v>0</v>
      </c>
      <c r="F48" s="177">
        <v>0</v>
      </c>
      <c r="G48" s="177">
        <v>31.64</v>
      </c>
      <c r="H48" s="177">
        <v>0</v>
      </c>
      <c r="I48" s="177">
        <v>0</v>
      </c>
      <c r="J48" s="177">
        <v>39.1</v>
      </c>
      <c r="K48" s="177">
        <v>239.99</v>
      </c>
      <c r="L48" s="177">
        <v>8.2200000000000006</v>
      </c>
      <c r="M48" s="177">
        <v>2.13</v>
      </c>
      <c r="N48" s="177">
        <v>1.74</v>
      </c>
      <c r="O48" s="177">
        <v>2.4500000000000002</v>
      </c>
      <c r="P48" s="177">
        <v>0.96</v>
      </c>
      <c r="Q48" s="177">
        <v>5.9</v>
      </c>
      <c r="R48" s="177">
        <v>13.21</v>
      </c>
      <c r="S48" s="177">
        <v>6.89</v>
      </c>
      <c r="T48" s="177">
        <v>0.73</v>
      </c>
      <c r="U48" s="177">
        <v>1.7</v>
      </c>
      <c r="V48" s="177">
        <v>6.2</v>
      </c>
      <c r="W48" s="177">
        <v>15.16</v>
      </c>
      <c r="X48" s="177">
        <v>50.28</v>
      </c>
      <c r="Y48" s="177">
        <v>0</v>
      </c>
      <c r="Z48" s="177">
        <v>64.2</v>
      </c>
      <c r="AA48" s="177">
        <v>25.11</v>
      </c>
      <c r="AB48" s="177">
        <v>0</v>
      </c>
      <c r="AC48" s="177">
        <v>22.45</v>
      </c>
      <c r="AD48" s="177">
        <v>0</v>
      </c>
      <c r="AE48" s="177">
        <v>0</v>
      </c>
      <c r="AF48" s="177">
        <v>0</v>
      </c>
      <c r="AG48" s="177">
        <v>32.56</v>
      </c>
      <c r="AH48" s="177">
        <v>0</v>
      </c>
      <c r="AI48" s="177">
        <v>9.9</v>
      </c>
      <c r="AJ48" s="177">
        <v>0</v>
      </c>
      <c r="AK48" s="177">
        <v>36.97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8.74</v>
      </c>
      <c r="AV48" s="177">
        <v>0.05</v>
      </c>
      <c r="AW48" s="177">
        <v>0</v>
      </c>
      <c r="AX48" s="177">
        <v>0</v>
      </c>
      <c r="AY48" s="177">
        <v>0.09</v>
      </c>
    </row>
    <row r="49" spans="1:51">
      <c r="A49" t="s">
        <v>91</v>
      </c>
      <c r="B49" s="177">
        <v>0</v>
      </c>
      <c r="C49" s="177">
        <v>0</v>
      </c>
      <c r="D49" s="177">
        <v>16.670000000000002</v>
      </c>
      <c r="E49" s="177">
        <v>0</v>
      </c>
      <c r="F49" s="177">
        <v>0</v>
      </c>
      <c r="G49" s="177">
        <v>31.64</v>
      </c>
      <c r="H49" s="177">
        <v>0</v>
      </c>
      <c r="I49" s="177">
        <v>0</v>
      </c>
      <c r="J49" s="177">
        <v>39.1</v>
      </c>
      <c r="K49" s="177">
        <v>239.99</v>
      </c>
      <c r="L49" s="177">
        <v>8.2200000000000006</v>
      </c>
      <c r="M49" s="177">
        <v>2.13</v>
      </c>
      <c r="N49" s="177">
        <v>1.74</v>
      </c>
      <c r="O49" s="177">
        <v>2.4500000000000002</v>
      </c>
      <c r="P49" s="177">
        <v>0.96</v>
      </c>
      <c r="Q49" s="177">
        <v>5.9</v>
      </c>
      <c r="R49" s="177">
        <v>13.21</v>
      </c>
      <c r="S49" s="177">
        <v>6.89</v>
      </c>
      <c r="T49" s="177">
        <v>0.73</v>
      </c>
      <c r="U49" s="177">
        <v>1.7</v>
      </c>
      <c r="V49" s="177">
        <v>6.2</v>
      </c>
      <c r="W49" s="177">
        <v>15.16</v>
      </c>
      <c r="X49" s="177">
        <v>50.28</v>
      </c>
      <c r="Y49" s="177">
        <v>0</v>
      </c>
      <c r="Z49" s="177">
        <v>64.2</v>
      </c>
      <c r="AA49" s="177">
        <v>25.11</v>
      </c>
      <c r="AB49" s="177">
        <v>0</v>
      </c>
      <c r="AC49" s="177">
        <v>22.45</v>
      </c>
      <c r="AD49" s="177">
        <v>0</v>
      </c>
      <c r="AE49" s="177">
        <v>0</v>
      </c>
      <c r="AF49" s="177">
        <v>0</v>
      </c>
      <c r="AG49" s="177">
        <v>32.56</v>
      </c>
      <c r="AH49" s="177">
        <v>0</v>
      </c>
      <c r="AI49" s="177">
        <v>9.9</v>
      </c>
      <c r="AJ49" s="177">
        <v>0</v>
      </c>
      <c r="AK49" s="177">
        <v>36.97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8.74</v>
      </c>
      <c r="AV49" s="177">
        <v>0.05</v>
      </c>
      <c r="AW49" s="177">
        <v>0</v>
      </c>
      <c r="AX49" s="177">
        <v>0</v>
      </c>
      <c r="AY49" s="177">
        <v>0.09</v>
      </c>
    </row>
    <row r="50" spans="1:51">
      <c r="A50" t="s">
        <v>92</v>
      </c>
      <c r="B50" s="177">
        <v>0</v>
      </c>
      <c r="C50" s="177">
        <v>0</v>
      </c>
      <c r="D50" s="177">
        <v>16.670000000000002</v>
      </c>
      <c r="E50" s="177">
        <v>0</v>
      </c>
      <c r="F50" s="177">
        <v>0</v>
      </c>
      <c r="G50" s="177">
        <v>31.64</v>
      </c>
      <c r="H50" s="177">
        <v>0</v>
      </c>
      <c r="I50" s="177">
        <v>0</v>
      </c>
      <c r="J50" s="177">
        <v>39.1</v>
      </c>
      <c r="K50" s="177">
        <v>239.99</v>
      </c>
      <c r="L50" s="177">
        <v>8.2200000000000006</v>
      </c>
      <c r="M50" s="177">
        <v>2.13</v>
      </c>
      <c r="N50" s="177">
        <v>1.74</v>
      </c>
      <c r="O50" s="177">
        <v>2.4500000000000002</v>
      </c>
      <c r="P50" s="177">
        <v>0.96</v>
      </c>
      <c r="Q50" s="177">
        <v>5.9</v>
      </c>
      <c r="R50" s="177">
        <v>13.21</v>
      </c>
      <c r="S50" s="177">
        <v>6.89</v>
      </c>
      <c r="T50" s="177">
        <v>0.73</v>
      </c>
      <c r="U50" s="177">
        <v>1.7</v>
      </c>
      <c r="V50" s="177">
        <v>6.2</v>
      </c>
      <c r="W50" s="177">
        <v>15.16</v>
      </c>
      <c r="X50" s="177">
        <v>50.28</v>
      </c>
      <c r="Y50" s="177">
        <v>0</v>
      </c>
      <c r="Z50" s="177">
        <v>64.2</v>
      </c>
      <c r="AA50" s="177">
        <v>25.11</v>
      </c>
      <c r="AB50" s="177">
        <v>0</v>
      </c>
      <c r="AC50" s="177">
        <v>22.45</v>
      </c>
      <c r="AD50" s="177">
        <v>0</v>
      </c>
      <c r="AE50" s="177">
        <v>0</v>
      </c>
      <c r="AF50" s="177">
        <v>0</v>
      </c>
      <c r="AG50" s="177">
        <v>32.56</v>
      </c>
      <c r="AH50" s="177">
        <v>0</v>
      </c>
      <c r="AI50" s="177">
        <v>9.9</v>
      </c>
      <c r="AJ50" s="177">
        <v>0</v>
      </c>
      <c r="AK50" s="177">
        <v>36.97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8.74</v>
      </c>
      <c r="AV50" s="177">
        <v>0.05</v>
      </c>
      <c r="AW50" s="177">
        <v>0</v>
      </c>
      <c r="AX50" s="177">
        <v>0</v>
      </c>
      <c r="AY50" s="177">
        <v>0.09</v>
      </c>
    </row>
    <row r="51" spans="1:51">
      <c r="A51" t="s">
        <v>93</v>
      </c>
      <c r="B51" s="177">
        <v>0</v>
      </c>
      <c r="C51" s="177">
        <v>0</v>
      </c>
      <c r="D51" s="177">
        <v>16.670000000000002</v>
      </c>
      <c r="E51" s="177">
        <v>0</v>
      </c>
      <c r="F51" s="177">
        <v>0</v>
      </c>
      <c r="G51" s="177">
        <v>31.64</v>
      </c>
      <c r="H51" s="177">
        <v>0</v>
      </c>
      <c r="I51" s="177">
        <v>0</v>
      </c>
      <c r="J51" s="177">
        <v>39.1</v>
      </c>
      <c r="K51" s="177">
        <v>240.63</v>
      </c>
      <c r="L51" s="177">
        <v>8.2200000000000006</v>
      </c>
      <c r="M51" s="177">
        <v>2.13</v>
      </c>
      <c r="N51" s="177">
        <v>1.74</v>
      </c>
      <c r="O51" s="177">
        <v>2.4500000000000002</v>
      </c>
      <c r="P51" s="177">
        <v>0.96</v>
      </c>
      <c r="Q51" s="177">
        <v>5.9</v>
      </c>
      <c r="R51" s="177">
        <v>13.21</v>
      </c>
      <c r="S51" s="177">
        <v>6.89</v>
      </c>
      <c r="T51" s="177">
        <v>0.73</v>
      </c>
      <c r="U51" s="177">
        <v>1.7</v>
      </c>
      <c r="V51" s="177">
        <v>6.2</v>
      </c>
      <c r="W51" s="177">
        <v>15.16</v>
      </c>
      <c r="X51" s="177">
        <v>50.28</v>
      </c>
      <c r="Y51" s="177">
        <v>0</v>
      </c>
      <c r="Z51" s="177">
        <v>64.2</v>
      </c>
      <c r="AA51" s="177">
        <v>25.11</v>
      </c>
      <c r="AB51" s="177">
        <v>0</v>
      </c>
      <c r="AC51" s="177">
        <v>22.4</v>
      </c>
      <c r="AD51" s="177">
        <v>0</v>
      </c>
      <c r="AE51" s="177">
        <v>0</v>
      </c>
      <c r="AF51" s="177">
        <v>0</v>
      </c>
      <c r="AG51" s="177">
        <v>33.4</v>
      </c>
      <c r="AH51" s="177">
        <v>0</v>
      </c>
      <c r="AI51" s="177">
        <v>9.9</v>
      </c>
      <c r="AJ51" s="177">
        <v>0</v>
      </c>
      <c r="AK51" s="177">
        <v>36.97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8.74</v>
      </c>
      <c r="AV51" s="177">
        <v>0.05</v>
      </c>
      <c r="AW51" s="177">
        <v>0</v>
      </c>
      <c r="AX51" s="177">
        <v>0</v>
      </c>
      <c r="AY51" s="177">
        <v>0.09</v>
      </c>
    </row>
    <row r="52" spans="1:51">
      <c r="A52" t="s">
        <v>94</v>
      </c>
      <c r="B52" s="177">
        <v>0</v>
      </c>
      <c r="C52" s="177">
        <v>0</v>
      </c>
      <c r="D52" s="177">
        <v>16.670000000000002</v>
      </c>
      <c r="E52" s="177">
        <v>0</v>
      </c>
      <c r="F52" s="177">
        <v>0</v>
      </c>
      <c r="G52" s="177">
        <v>31.64</v>
      </c>
      <c r="H52" s="177">
        <v>0</v>
      </c>
      <c r="I52" s="177">
        <v>0</v>
      </c>
      <c r="J52" s="177">
        <v>39.1</v>
      </c>
      <c r="K52" s="177">
        <v>240.63</v>
      </c>
      <c r="L52" s="177">
        <v>8.2200000000000006</v>
      </c>
      <c r="M52" s="177">
        <v>2.13</v>
      </c>
      <c r="N52" s="177">
        <v>1.74</v>
      </c>
      <c r="O52" s="177">
        <v>2.4500000000000002</v>
      </c>
      <c r="P52" s="177">
        <v>0.96</v>
      </c>
      <c r="Q52" s="177">
        <v>5.9</v>
      </c>
      <c r="R52" s="177">
        <v>13.21</v>
      </c>
      <c r="S52" s="177">
        <v>6.89</v>
      </c>
      <c r="T52" s="177">
        <v>0.73</v>
      </c>
      <c r="U52" s="177">
        <v>1.7</v>
      </c>
      <c r="V52" s="177">
        <v>6.2</v>
      </c>
      <c r="W52" s="177">
        <v>15.16</v>
      </c>
      <c r="X52" s="177">
        <v>50.28</v>
      </c>
      <c r="Y52" s="177">
        <v>0</v>
      </c>
      <c r="Z52" s="177">
        <v>64.2</v>
      </c>
      <c r="AA52" s="177">
        <v>25.11</v>
      </c>
      <c r="AB52" s="177">
        <v>0</v>
      </c>
      <c r="AC52" s="177">
        <v>22.4</v>
      </c>
      <c r="AD52" s="177">
        <v>0</v>
      </c>
      <c r="AE52" s="177">
        <v>0</v>
      </c>
      <c r="AF52" s="177">
        <v>0</v>
      </c>
      <c r="AG52" s="177">
        <v>33.4</v>
      </c>
      <c r="AH52" s="177">
        <v>0</v>
      </c>
      <c r="AI52" s="177">
        <v>9.9</v>
      </c>
      <c r="AJ52" s="177">
        <v>0</v>
      </c>
      <c r="AK52" s="177">
        <v>36.97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8.74</v>
      </c>
      <c r="AV52" s="177">
        <v>0.05</v>
      </c>
      <c r="AW52" s="177">
        <v>0</v>
      </c>
      <c r="AX52" s="177">
        <v>0</v>
      </c>
      <c r="AY52" s="177">
        <v>0.09</v>
      </c>
    </row>
    <row r="53" spans="1:51">
      <c r="A53" t="s">
        <v>95</v>
      </c>
      <c r="B53" s="177">
        <v>0</v>
      </c>
      <c r="C53" s="177">
        <v>0</v>
      </c>
      <c r="D53" s="177">
        <v>16.670000000000002</v>
      </c>
      <c r="E53" s="177">
        <v>0</v>
      </c>
      <c r="F53" s="177">
        <v>0</v>
      </c>
      <c r="G53" s="177">
        <v>31.64</v>
      </c>
      <c r="H53" s="177">
        <v>0</v>
      </c>
      <c r="I53" s="177">
        <v>0</v>
      </c>
      <c r="J53" s="177">
        <v>39.1</v>
      </c>
      <c r="K53" s="177">
        <v>240.63</v>
      </c>
      <c r="L53" s="177">
        <v>8.2200000000000006</v>
      </c>
      <c r="M53" s="177">
        <v>2.13</v>
      </c>
      <c r="N53" s="177">
        <v>1.74</v>
      </c>
      <c r="O53" s="177">
        <v>2.4500000000000002</v>
      </c>
      <c r="P53" s="177">
        <v>0.96</v>
      </c>
      <c r="Q53" s="177">
        <v>5.9</v>
      </c>
      <c r="R53" s="177">
        <v>13.21</v>
      </c>
      <c r="S53" s="177">
        <v>6.89</v>
      </c>
      <c r="T53" s="177">
        <v>0.73</v>
      </c>
      <c r="U53" s="177">
        <v>1.7</v>
      </c>
      <c r="V53" s="177">
        <v>6.2</v>
      </c>
      <c r="W53" s="177">
        <v>15.16</v>
      </c>
      <c r="X53" s="177">
        <v>50.28</v>
      </c>
      <c r="Y53" s="177">
        <v>0</v>
      </c>
      <c r="Z53" s="177">
        <v>64.2</v>
      </c>
      <c r="AA53" s="177">
        <v>25.11</v>
      </c>
      <c r="AB53" s="177">
        <v>0</v>
      </c>
      <c r="AC53" s="177">
        <v>23.4</v>
      </c>
      <c r="AD53" s="177">
        <v>0</v>
      </c>
      <c r="AE53" s="177">
        <v>0</v>
      </c>
      <c r="AF53" s="177">
        <v>0</v>
      </c>
      <c r="AG53" s="177">
        <v>34.270000000000003</v>
      </c>
      <c r="AH53" s="177">
        <v>0</v>
      </c>
      <c r="AI53" s="177">
        <v>9.9</v>
      </c>
      <c r="AJ53" s="177">
        <v>0</v>
      </c>
      <c r="AK53" s="177">
        <v>36.97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8.74</v>
      </c>
      <c r="AV53" s="177">
        <v>0.05</v>
      </c>
      <c r="AW53" s="177">
        <v>0</v>
      </c>
      <c r="AX53" s="177">
        <v>0</v>
      </c>
      <c r="AY53" s="177">
        <v>0.09</v>
      </c>
    </row>
    <row r="54" spans="1:51">
      <c r="A54" t="s">
        <v>96</v>
      </c>
      <c r="B54" s="177">
        <v>0</v>
      </c>
      <c r="C54" s="177">
        <v>0</v>
      </c>
      <c r="D54" s="177">
        <v>16.670000000000002</v>
      </c>
      <c r="E54" s="177">
        <v>0</v>
      </c>
      <c r="F54" s="177">
        <v>0</v>
      </c>
      <c r="G54" s="177">
        <v>31.64</v>
      </c>
      <c r="H54" s="177">
        <v>0</v>
      </c>
      <c r="I54" s="177">
        <v>0</v>
      </c>
      <c r="J54" s="177">
        <v>39.1</v>
      </c>
      <c r="K54" s="177">
        <v>240.63</v>
      </c>
      <c r="L54" s="177">
        <v>8.2200000000000006</v>
      </c>
      <c r="M54" s="177">
        <v>2.13</v>
      </c>
      <c r="N54" s="177">
        <v>1.74</v>
      </c>
      <c r="O54" s="177">
        <v>2.4500000000000002</v>
      </c>
      <c r="P54" s="177">
        <v>0.96</v>
      </c>
      <c r="Q54" s="177">
        <v>5.9</v>
      </c>
      <c r="R54" s="177">
        <v>13.21</v>
      </c>
      <c r="S54" s="177">
        <v>6.89</v>
      </c>
      <c r="T54" s="177">
        <v>0.73</v>
      </c>
      <c r="U54" s="177">
        <v>1.7</v>
      </c>
      <c r="V54" s="177">
        <v>6.2</v>
      </c>
      <c r="W54" s="177">
        <v>15.16</v>
      </c>
      <c r="X54" s="177">
        <v>50.28</v>
      </c>
      <c r="Y54" s="177">
        <v>0</v>
      </c>
      <c r="Z54" s="177">
        <v>64.2</v>
      </c>
      <c r="AA54" s="177">
        <v>25.11</v>
      </c>
      <c r="AB54" s="177">
        <v>0</v>
      </c>
      <c r="AC54" s="177">
        <v>23.4</v>
      </c>
      <c r="AD54" s="177">
        <v>0</v>
      </c>
      <c r="AE54" s="177">
        <v>0</v>
      </c>
      <c r="AF54" s="177">
        <v>0</v>
      </c>
      <c r="AG54" s="177">
        <v>34.270000000000003</v>
      </c>
      <c r="AH54" s="177">
        <v>0</v>
      </c>
      <c r="AI54" s="177">
        <v>9.9</v>
      </c>
      <c r="AJ54" s="177">
        <v>0</v>
      </c>
      <c r="AK54" s="177">
        <v>36.97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8.74</v>
      </c>
      <c r="AV54" s="177">
        <v>0.05</v>
      </c>
      <c r="AW54" s="177">
        <v>0</v>
      </c>
      <c r="AX54" s="177">
        <v>0</v>
      </c>
      <c r="AY54" s="177">
        <v>0.09</v>
      </c>
    </row>
    <row r="55" spans="1:51">
      <c r="A55" t="s">
        <v>97</v>
      </c>
      <c r="B55" s="177">
        <v>0</v>
      </c>
      <c r="C55" s="177">
        <v>0</v>
      </c>
      <c r="D55" s="177">
        <v>16.670000000000002</v>
      </c>
      <c r="E55" s="177">
        <v>0</v>
      </c>
      <c r="F55" s="177">
        <v>0</v>
      </c>
      <c r="G55" s="177">
        <v>31.64</v>
      </c>
      <c r="H55" s="177">
        <v>0</v>
      </c>
      <c r="I55" s="177">
        <v>0</v>
      </c>
      <c r="J55" s="177">
        <v>39.1</v>
      </c>
      <c r="K55" s="177">
        <v>233.66</v>
      </c>
      <c r="L55" s="177">
        <v>8.2200000000000006</v>
      </c>
      <c r="M55" s="177">
        <v>2.13</v>
      </c>
      <c r="N55" s="177">
        <v>1.74</v>
      </c>
      <c r="O55" s="177">
        <v>2.4500000000000002</v>
      </c>
      <c r="P55" s="177">
        <v>0.86</v>
      </c>
      <c r="Q55" s="177">
        <v>5.9</v>
      </c>
      <c r="R55" s="177">
        <v>13.21</v>
      </c>
      <c r="S55" s="177">
        <v>5.88</v>
      </c>
      <c r="T55" s="177">
        <v>0.42</v>
      </c>
      <c r="U55" s="177">
        <v>1.7</v>
      </c>
      <c r="V55" s="177">
        <v>6.2</v>
      </c>
      <c r="W55" s="177">
        <v>15.16</v>
      </c>
      <c r="X55" s="177">
        <v>50.28</v>
      </c>
      <c r="Y55" s="177">
        <v>0</v>
      </c>
      <c r="Z55" s="177">
        <v>64.2</v>
      </c>
      <c r="AA55" s="177">
        <v>25.11</v>
      </c>
      <c r="AB55" s="177">
        <v>0</v>
      </c>
      <c r="AC55" s="177">
        <v>23.4</v>
      </c>
      <c r="AD55" s="177">
        <v>0</v>
      </c>
      <c r="AE55" s="177">
        <v>0</v>
      </c>
      <c r="AF55" s="177">
        <v>0</v>
      </c>
      <c r="AG55" s="177">
        <v>34.270000000000003</v>
      </c>
      <c r="AH55" s="177">
        <v>0</v>
      </c>
      <c r="AI55" s="177">
        <v>9.9</v>
      </c>
      <c r="AJ55" s="177">
        <v>0</v>
      </c>
      <c r="AK55" s="177">
        <v>36.97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8.74</v>
      </c>
      <c r="AV55" s="177">
        <v>0.05</v>
      </c>
      <c r="AW55" s="177">
        <v>0</v>
      </c>
      <c r="AX55" s="177">
        <v>0</v>
      </c>
      <c r="AY55" s="177">
        <v>0.09</v>
      </c>
    </row>
    <row r="56" spans="1:51">
      <c r="A56" t="s">
        <v>98</v>
      </c>
      <c r="B56" s="177">
        <v>0</v>
      </c>
      <c r="C56" s="177">
        <v>0</v>
      </c>
      <c r="D56" s="177">
        <v>16.670000000000002</v>
      </c>
      <c r="E56" s="177">
        <v>0</v>
      </c>
      <c r="F56" s="177">
        <v>0</v>
      </c>
      <c r="G56" s="177">
        <v>31.64</v>
      </c>
      <c r="H56" s="177">
        <v>0</v>
      </c>
      <c r="I56" s="177">
        <v>0</v>
      </c>
      <c r="J56" s="177">
        <v>39.1</v>
      </c>
      <c r="K56" s="177">
        <v>233.66</v>
      </c>
      <c r="L56" s="177">
        <v>8.2200000000000006</v>
      </c>
      <c r="M56" s="177">
        <v>2.13</v>
      </c>
      <c r="N56" s="177">
        <v>1.74</v>
      </c>
      <c r="O56" s="177">
        <v>2.4500000000000002</v>
      </c>
      <c r="P56" s="177">
        <v>0.86</v>
      </c>
      <c r="Q56" s="177">
        <v>5.9</v>
      </c>
      <c r="R56" s="177">
        <v>13.21</v>
      </c>
      <c r="S56" s="177">
        <v>5.88</v>
      </c>
      <c r="T56" s="177">
        <v>0.42</v>
      </c>
      <c r="U56" s="177">
        <v>1.7</v>
      </c>
      <c r="V56" s="177">
        <v>6.2</v>
      </c>
      <c r="W56" s="177">
        <v>15.16</v>
      </c>
      <c r="X56" s="177">
        <v>50.28</v>
      </c>
      <c r="Y56" s="177">
        <v>0</v>
      </c>
      <c r="Z56" s="177">
        <v>64.2</v>
      </c>
      <c r="AA56" s="177">
        <v>25.11</v>
      </c>
      <c r="AB56" s="177">
        <v>0</v>
      </c>
      <c r="AC56" s="177">
        <v>23.4</v>
      </c>
      <c r="AD56" s="177">
        <v>0</v>
      </c>
      <c r="AE56" s="177">
        <v>0</v>
      </c>
      <c r="AF56" s="177">
        <v>0</v>
      </c>
      <c r="AG56" s="177">
        <v>34.270000000000003</v>
      </c>
      <c r="AH56" s="177">
        <v>0</v>
      </c>
      <c r="AI56" s="177">
        <v>9.9</v>
      </c>
      <c r="AJ56" s="177">
        <v>0</v>
      </c>
      <c r="AK56" s="177">
        <v>36.97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8.74</v>
      </c>
      <c r="AV56" s="177">
        <v>0.05</v>
      </c>
      <c r="AW56" s="177">
        <v>0</v>
      </c>
      <c r="AX56" s="177">
        <v>0</v>
      </c>
      <c r="AY56" s="177">
        <v>0.09</v>
      </c>
    </row>
    <row r="57" spans="1:51">
      <c r="A57" t="s">
        <v>99</v>
      </c>
      <c r="B57" s="177">
        <v>0</v>
      </c>
      <c r="C57" s="177">
        <v>0</v>
      </c>
      <c r="D57" s="177">
        <v>16.670000000000002</v>
      </c>
      <c r="E57" s="177">
        <v>0</v>
      </c>
      <c r="F57" s="177">
        <v>0</v>
      </c>
      <c r="G57" s="177">
        <v>31.64</v>
      </c>
      <c r="H57" s="177">
        <v>0</v>
      </c>
      <c r="I57" s="177">
        <v>0</v>
      </c>
      <c r="J57" s="177">
        <v>39.1</v>
      </c>
      <c r="K57" s="177">
        <v>233.66</v>
      </c>
      <c r="L57" s="177">
        <v>8.2200000000000006</v>
      </c>
      <c r="M57" s="177">
        <v>2.13</v>
      </c>
      <c r="N57" s="177">
        <v>1.74</v>
      </c>
      <c r="O57" s="177">
        <v>2.4500000000000002</v>
      </c>
      <c r="P57" s="177">
        <v>0.86</v>
      </c>
      <c r="Q57" s="177">
        <v>5.9</v>
      </c>
      <c r="R57" s="177">
        <v>13.21</v>
      </c>
      <c r="S57" s="177">
        <v>5.88</v>
      </c>
      <c r="T57" s="177">
        <v>0.42</v>
      </c>
      <c r="U57" s="177">
        <v>1.69</v>
      </c>
      <c r="V57" s="177">
        <v>6.2</v>
      </c>
      <c r="W57" s="177">
        <v>15.16</v>
      </c>
      <c r="X57" s="177">
        <v>50.28</v>
      </c>
      <c r="Y57" s="177">
        <v>0</v>
      </c>
      <c r="Z57" s="177">
        <v>64.2</v>
      </c>
      <c r="AA57" s="177">
        <v>25.11</v>
      </c>
      <c r="AB57" s="177">
        <v>0</v>
      </c>
      <c r="AC57" s="177">
        <v>23.4</v>
      </c>
      <c r="AD57" s="177">
        <v>0</v>
      </c>
      <c r="AE57" s="177">
        <v>0</v>
      </c>
      <c r="AF57" s="177">
        <v>0</v>
      </c>
      <c r="AG57" s="177">
        <v>34.270000000000003</v>
      </c>
      <c r="AH57" s="177">
        <v>0</v>
      </c>
      <c r="AI57" s="177">
        <v>9.9</v>
      </c>
      <c r="AJ57" s="177">
        <v>0</v>
      </c>
      <c r="AK57" s="177">
        <v>36.97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8.74</v>
      </c>
      <c r="AV57" s="177">
        <v>0.05</v>
      </c>
      <c r="AW57" s="177">
        <v>0</v>
      </c>
      <c r="AX57" s="177">
        <v>0</v>
      </c>
      <c r="AY57" s="177">
        <v>0.09</v>
      </c>
    </row>
    <row r="58" spans="1:51">
      <c r="A58" t="s">
        <v>100</v>
      </c>
      <c r="B58" s="177">
        <v>0</v>
      </c>
      <c r="C58" s="177">
        <v>0</v>
      </c>
      <c r="D58" s="177">
        <v>16.670000000000002</v>
      </c>
      <c r="E58" s="177">
        <v>0</v>
      </c>
      <c r="F58" s="177">
        <v>0</v>
      </c>
      <c r="G58" s="177">
        <v>31.64</v>
      </c>
      <c r="H58" s="177">
        <v>0</v>
      </c>
      <c r="I58" s="177">
        <v>0</v>
      </c>
      <c r="J58" s="177">
        <v>39.1</v>
      </c>
      <c r="K58" s="177">
        <v>233.66</v>
      </c>
      <c r="L58" s="177">
        <v>8.2200000000000006</v>
      </c>
      <c r="M58" s="177">
        <v>2.13</v>
      </c>
      <c r="N58" s="177">
        <v>1.74</v>
      </c>
      <c r="O58" s="177">
        <v>2.4500000000000002</v>
      </c>
      <c r="P58" s="177">
        <v>0.86</v>
      </c>
      <c r="Q58" s="177">
        <v>5.9</v>
      </c>
      <c r="R58" s="177">
        <v>13.21</v>
      </c>
      <c r="S58" s="177">
        <v>5.88</v>
      </c>
      <c r="T58" s="177">
        <v>0.42</v>
      </c>
      <c r="U58" s="177">
        <v>1.69</v>
      </c>
      <c r="V58" s="177">
        <v>6.2</v>
      </c>
      <c r="W58" s="177">
        <v>15.16</v>
      </c>
      <c r="X58" s="177">
        <v>50.28</v>
      </c>
      <c r="Y58" s="177">
        <v>0</v>
      </c>
      <c r="Z58" s="177">
        <v>64.2</v>
      </c>
      <c r="AA58" s="177">
        <v>25.11</v>
      </c>
      <c r="AB58" s="177">
        <v>0</v>
      </c>
      <c r="AC58" s="177">
        <v>23.4</v>
      </c>
      <c r="AD58" s="177">
        <v>0</v>
      </c>
      <c r="AE58" s="177">
        <v>0</v>
      </c>
      <c r="AF58" s="177">
        <v>0</v>
      </c>
      <c r="AG58" s="177">
        <v>34.270000000000003</v>
      </c>
      <c r="AH58" s="177">
        <v>0</v>
      </c>
      <c r="AI58" s="177">
        <v>9.9</v>
      </c>
      <c r="AJ58" s="177">
        <v>0</v>
      </c>
      <c r="AK58" s="177">
        <v>36.97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8.74</v>
      </c>
      <c r="AV58" s="177">
        <v>0.05</v>
      </c>
      <c r="AW58" s="177">
        <v>0</v>
      </c>
      <c r="AX58" s="177">
        <v>0</v>
      </c>
      <c r="AY58" s="177">
        <v>0.09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31.64</v>
      </c>
      <c r="H59" s="177">
        <v>0</v>
      </c>
      <c r="I59" s="177">
        <v>0</v>
      </c>
      <c r="J59" s="177">
        <v>39.1</v>
      </c>
      <c r="K59" s="177">
        <v>233.66</v>
      </c>
      <c r="L59" s="177">
        <v>9.65</v>
      </c>
      <c r="M59" s="177">
        <v>2.13</v>
      </c>
      <c r="N59" s="177">
        <v>1.74</v>
      </c>
      <c r="O59" s="177">
        <v>2.4500000000000002</v>
      </c>
      <c r="P59" s="177">
        <v>0.86</v>
      </c>
      <c r="Q59" s="177">
        <v>4.6500000000000004</v>
      </c>
      <c r="R59" s="177">
        <v>13.21</v>
      </c>
      <c r="S59" s="177">
        <v>5.88</v>
      </c>
      <c r="T59" s="177">
        <v>0.42</v>
      </c>
      <c r="U59" s="177">
        <v>1.69</v>
      </c>
      <c r="V59" s="177">
        <v>7.32</v>
      </c>
      <c r="W59" s="177">
        <v>16.29</v>
      </c>
      <c r="X59" s="177">
        <v>50.28</v>
      </c>
      <c r="Y59" s="177">
        <v>0</v>
      </c>
      <c r="Z59" s="177">
        <v>64.2</v>
      </c>
      <c r="AA59" s="177">
        <v>25.11</v>
      </c>
      <c r="AB59" s="177">
        <v>0</v>
      </c>
      <c r="AC59" s="177">
        <v>23.4</v>
      </c>
      <c r="AD59" s="177">
        <v>0</v>
      </c>
      <c r="AE59" s="177">
        <v>0</v>
      </c>
      <c r="AF59" s="177">
        <v>0</v>
      </c>
      <c r="AG59" s="177">
        <v>34.97</v>
      </c>
      <c r="AH59" s="177">
        <v>0</v>
      </c>
      <c r="AI59" s="177">
        <v>9.9</v>
      </c>
      <c r="AJ59" s="177">
        <v>0</v>
      </c>
      <c r="AK59" s="177">
        <v>36.97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8.74</v>
      </c>
      <c r="AV59" s="177">
        <v>0.05</v>
      </c>
      <c r="AW59" s="177">
        <v>0</v>
      </c>
      <c r="AX59" s="177">
        <v>0</v>
      </c>
      <c r="AY59" s="177">
        <v>0.09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31.64</v>
      </c>
      <c r="H60" s="177">
        <v>0</v>
      </c>
      <c r="I60" s="177">
        <v>0</v>
      </c>
      <c r="J60" s="177">
        <v>39.1</v>
      </c>
      <c r="K60" s="177">
        <v>233.66</v>
      </c>
      <c r="L60" s="177">
        <v>9.65</v>
      </c>
      <c r="M60" s="177">
        <v>2.13</v>
      </c>
      <c r="N60" s="177">
        <v>1.74</v>
      </c>
      <c r="O60" s="177">
        <v>2.4500000000000002</v>
      </c>
      <c r="P60" s="177">
        <v>0.86</v>
      </c>
      <c r="Q60" s="177">
        <v>4.6500000000000004</v>
      </c>
      <c r="R60" s="177">
        <v>13.41</v>
      </c>
      <c r="S60" s="177">
        <v>5.88</v>
      </c>
      <c r="T60" s="177">
        <v>0.42</v>
      </c>
      <c r="U60" s="177">
        <v>1.69</v>
      </c>
      <c r="V60" s="177">
        <v>6.64</v>
      </c>
      <c r="W60" s="177">
        <v>15.16</v>
      </c>
      <c r="X60" s="177">
        <v>50.28</v>
      </c>
      <c r="Y60" s="177">
        <v>0</v>
      </c>
      <c r="Z60" s="177">
        <v>64.2</v>
      </c>
      <c r="AA60" s="177">
        <v>25.11</v>
      </c>
      <c r="AB60" s="177">
        <v>0</v>
      </c>
      <c r="AC60" s="177">
        <v>23.4</v>
      </c>
      <c r="AD60" s="177">
        <v>0</v>
      </c>
      <c r="AE60" s="177">
        <v>0</v>
      </c>
      <c r="AF60" s="177">
        <v>0</v>
      </c>
      <c r="AG60" s="177">
        <v>34.97</v>
      </c>
      <c r="AH60" s="177">
        <v>0</v>
      </c>
      <c r="AI60" s="177">
        <v>9.9</v>
      </c>
      <c r="AJ60" s="177">
        <v>0</v>
      </c>
      <c r="AK60" s="177">
        <v>36.97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8.74</v>
      </c>
      <c r="AV60" s="177">
        <v>0.05</v>
      </c>
      <c r="AW60" s="177">
        <v>0</v>
      </c>
      <c r="AX60" s="177">
        <v>0</v>
      </c>
      <c r="AY60" s="177">
        <v>0.09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31.64</v>
      </c>
      <c r="H61" s="177">
        <v>0</v>
      </c>
      <c r="I61" s="177">
        <v>0</v>
      </c>
      <c r="J61" s="177">
        <v>39.1</v>
      </c>
      <c r="K61" s="177">
        <v>233.66</v>
      </c>
      <c r="L61" s="177">
        <v>9.65</v>
      </c>
      <c r="M61" s="177">
        <v>2.13</v>
      </c>
      <c r="N61" s="177">
        <v>1.74</v>
      </c>
      <c r="O61" s="177">
        <v>2.4500000000000002</v>
      </c>
      <c r="P61" s="177">
        <v>0.86</v>
      </c>
      <c r="Q61" s="177">
        <v>4.6500000000000004</v>
      </c>
      <c r="R61" s="177">
        <v>13.41</v>
      </c>
      <c r="S61" s="177">
        <v>5.88</v>
      </c>
      <c r="T61" s="177">
        <v>0.42</v>
      </c>
      <c r="U61" s="177">
        <v>1.69</v>
      </c>
      <c r="V61" s="177">
        <v>2.08</v>
      </c>
      <c r="W61" s="177">
        <v>1.44</v>
      </c>
      <c r="X61" s="177">
        <v>2.13</v>
      </c>
      <c r="Y61" s="177">
        <v>0</v>
      </c>
      <c r="Z61" s="177">
        <v>25.51</v>
      </c>
      <c r="AA61" s="177">
        <v>25.11</v>
      </c>
      <c r="AB61" s="177">
        <v>0</v>
      </c>
      <c r="AC61" s="177">
        <v>25.05</v>
      </c>
      <c r="AD61" s="177">
        <v>0</v>
      </c>
      <c r="AE61" s="177">
        <v>0</v>
      </c>
      <c r="AF61" s="177">
        <v>0</v>
      </c>
      <c r="AG61" s="177">
        <v>34.97</v>
      </c>
      <c r="AH61" s="177">
        <v>0</v>
      </c>
      <c r="AI61" s="177">
        <v>9.9</v>
      </c>
      <c r="AJ61" s="177">
        <v>0</v>
      </c>
      <c r="AK61" s="177">
        <v>36.97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8.74</v>
      </c>
      <c r="AV61" s="177">
        <v>0.05</v>
      </c>
      <c r="AW61" s="177">
        <v>0</v>
      </c>
      <c r="AX61" s="177">
        <v>0</v>
      </c>
      <c r="AY61" s="177">
        <v>0.09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31.64</v>
      </c>
      <c r="H62" s="177">
        <v>0</v>
      </c>
      <c r="I62" s="177">
        <v>0</v>
      </c>
      <c r="J62" s="177">
        <v>39.1</v>
      </c>
      <c r="K62" s="177">
        <v>233.66</v>
      </c>
      <c r="L62" s="177">
        <v>9.65</v>
      </c>
      <c r="M62" s="177">
        <v>2.13</v>
      </c>
      <c r="N62" s="177">
        <v>1.74</v>
      </c>
      <c r="O62" s="177">
        <v>2.4500000000000002</v>
      </c>
      <c r="P62" s="177">
        <v>0.86</v>
      </c>
      <c r="Q62" s="177">
        <v>4.6500000000000004</v>
      </c>
      <c r="R62" s="177">
        <v>0.63</v>
      </c>
      <c r="S62" s="177">
        <v>5.75</v>
      </c>
      <c r="T62" s="177">
        <v>0.41</v>
      </c>
      <c r="U62" s="177">
        <v>1.69</v>
      </c>
      <c r="V62" s="177">
        <v>0.3</v>
      </c>
      <c r="W62" s="177">
        <v>1.44</v>
      </c>
      <c r="X62" s="177">
        <v>2.13</v>
      </c>
      <c r="Y62" s="177">
        <v>0</v>
      </c>
      <c r="Z62" s="177">
        <v>4.01</v>
      </c>
      <c r="AA62" s="177">
        <v>1.3</v>
      </c>
      <c r="AB62" s="177">
        <v>0</v>
      </c>
      <c r="AC62" s="177">
        <v>25.05</v>
      </c>
      <c r="AD62" s="177">
        <v>0</v>
      </c>
      <c r="AE62" s="177">
        <v>0</v>
      </c>
      <c r="AF62" s="177">
        <v>0</v>
      </c>
      <c r="AG62" s="177">
        <v>34.97</v>
      </c>
      <c r="AH62" s="177">
        <v>0</v>
      </c>
      <c r="AI62" s="177">
        <v>9.9</v>
      </c>
      <c r="AJ62" s="177">
        <v>0</v>
      </c>
      <c r="AK62" s="177">
        <v>36.97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7.14</v>
      </c>
      <c r="AV62" s="177">
        <v>0.05</v>
      </c>
      <c r="AW62" s="177">
        <v>0.02</v>
      </c>
      <c r="AX62" s="177">
        <v>0.03</v>
      </c>
      <c r="AY62" s="177">
        <v>0.09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31.64</v>
      </c>
      <c r="H63" s="177">
        <v>0</v>
      </c>
      <c r="I63" s="177">
        <v>0</v>
      </c>
      <c r="J63" s="177">
        <v>39.1</v>
      </c>
      <c r="K63" s="177">
        <v>233.66</v>
      </c>
      <c r="L63" s="177">
        <v>7.29</v>
      </c>
      <c r="M63" s="177">
        <v>2.13</v>
      </c>
      <c r="N63" s="177">
        <v>1.74</v>
      </c>
      <c r="O63" s="177">
        <v>2.4500000000000002</v>
      </c>
      <c r="P63" s="177">
        <v>0.86</v>
      </c>
      <c r="Q63" s="177">
        <v>4.6500000000000004</v>
      </c>
      <c r="R63" s="177">
        <v>0.63</v>
      </c>
      <c r="S63" s="177">
        <v>5.75</v>
      </c>
      <c r="T63" s="177">
        <v>0.41</v>
      </c>
      <c r="U63" s="177">
        <v>1.69</v>
      </c>
      <c r="V63" s="177">
        <v>0.3</v>
      </c>
      <c r="W63" s="177">
        <v>1.44</v>
      </c>
      <c r="X63" s="177">
        <v>2.12</v>
      </c>
      <c r="Y63" s="177">
        <v>0</v>
      </c>
      <c r="Z63" s="177">
        <v>4.01</v>
      </c>
      <c r="AA63" s="177">
        <v>1.3</v>
      </c>
      <c r="AB63" s="177">
        <v>0</v>
      </c>
      <c r="AC63" s="177">
        <v>25.05</v>
      </c>
      <c r="AD63" s="177">
        <v>0</v>
      </c>
      <c r="AE63" s="177">
        <v>0</v>
      </c>
      <c r="AF63" s="177">
        <v>0</v>
      </c>
      <c r="AG63" s="177">
        <v>34.270000000000003</v>
      </c>
      <c r="AH63" s="177">
        <v>0</v>
      </c>
      <c r="AI63" s="177">
        <v>9.9</v>
      </c>
      <c r="AJ63" s="177">
        <v>0</v>
      </c>
      <c r="AK63" s="177">
        <v>36.97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7.14</v>
      </c>
      <c r="AV63" s="177">
        <v>0.05</v>
      </c>
      <c r="AW63" s="177">
        <v>0.02</v>
      </c>
      <c r="AX63" s="177">
        <v>0.03</v>
      </c>
      <c r="AY63" s="177">
        <v>0.09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31.64</v>
      </c>
      <c r="H64" s="177">
        <v>0</v>
      </c>
      <c r="I64" s="177">
        <v>0</v>
      </c>
      <c r="J64" s="177">
        <v>39.1</v>
      </c>
      <c r="K64" s="177">
        <v>233.66</v>
      </c>
      <c r="L64" s="177">
        <v>7.29</v>
      </c>
      <c r="M64" s="177">
        <v>2.13</v>
      </c>
      <c r="N64" s="177">
        <v>1.74</v>
      </c>
      <c r="O64" s="177">
        <v>2.4500000000000002</v>
      </c>
      <c r="P64" s="177">
        <v>0.86</v>
      </c>
      <c r="Q64" s="177">
        <v>4.6500000000000004</v>
      </c>
      <c r="R64" s="177">
        <v>0.63</v>
      </c>
      <c r="S64" s="177">
        <v>5.75</v>
      </c>
      <c r="T64" s="177">
        <v>0.41</v>
      </c>
      <c r="U64" s="177">
        <v>1.69</v>
      </c>
      <c r="V64" s="177">
        <v>0.3</v>
      </c>
      <c r="W64" s="177">
        <v>1.44</v>
      </c>
      <c r="X64" s="177">
        <v>2.12</v>
      </c>
      <c r="Y64" s="177">
        <v>0</v>
      </c>
      <c r="Z64" s="177">
        <v>4.01</v>
      </c>
      <c r="AA64" s="177">
        <v>1.3</v>
      </c>
      <c r="AB64" s="177">
        <v>0</v>
      </c>
      <c r="AC64" s="177">
        <v>25.05</v>
      </c>
      <c r="AD64" s="177">
        <v>0</v>
      </c>
      <c r="AE64" s="177">
        <v>0</v>
      </c>
      <c r="AF64" s="177">
        <v>0</v>
      </c>
      <c r="AG64" s="177">
        <v>34.270000000000003</v>
      </c>
      <c r="AH64" s="177">
        <v>0</v>
      </c>
      <c r="AI64" s="177">
        <v>9.9</v>
      </c>
      <c r="AJ64" s="177">
        <v>0</v>
      </c>
      <c r="AK64" s="177">
        <v>36.97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7.14</v>
      </c>
      <c r="AV64" s="177">
        <v>0.05</v>
      </c>
      <c r="AW64" s="177">
        <v>0.02</v>
      </c>
      <c r="AX64" s="177">
        <v>0.03</v>
      </c>
      <c r="AY64" s="177">
        <v>0.09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31.64</v>
      </c>
      <c r="H65" s="177">
        <v>0</v>
      </c>
      <c r="I65" s="177">
        <v>0</v>
      </c>
      <c r="J65" s="177">
        <v>39.1</v>
      </c>
      <c r="K65" s="177">
        <v>233.66</v>
      </c>
      <c r="L65" s="177">
        <v>7.29</v>
      </c>
      <c r="M65" s="177">
        <v>2.13</v>
      </c>
      <c r="N65" s="177">
        <v>1.74</v>
      </c>
      <c r="O65" s="177">
        <v>2.4500000000000002</v>
      </c>
      <c r="P65" s="177">
        <v>0.86</v>
      </c>
      <c r="Q65" s="177">
        <v>4.6500000000000004</v>
      </c>
      <c r="R65" s="177">
        <v>0.63</v>
      </c>
      <c r="S65" s="177">
        <v>5.75</v>
      </c>
      <c r="T65" s="177">
        <v>0.41</v>
      </c>
      <c r="U65" s="177">
        <v>1.69</v>
      </c>
      <c r="V65" s="177">
        <v>0.3</v>
      </c>
      <c r="W65" s="177">
        <v>0.36</v>
      </c>
      <c r="X65" s="177">
        <v>2.12</v>
      </c>
      <c r="Y65" s="177">
        <v>0</v>
      </c>
      <c r="Z65" s="177">
        <v>4.01</v>
      </c>
      <c r="AA65" s="177">
        <v>1.3</v>
      </c>
      <c r="AB65" s="177">
        <v>0</v>
      </c>
      <c r="AC65" s="177">
        <v>25.05</v>
      </c>
      <c r="AD65" s="177">
        <v>0</v>
      </c>
      <c r="AE65" s="177">
        <v>0</v>
      </c>
      <c r="AF65" s="177">
        <v>0</v>
      </c>
      <c r="AG65" s="177">
        <v>34.270000000000003</v>
      </c>
      <c r="AH65" s="177">
        <v>0</v>
      </c>
      <c r="AI65" s="177">
        <v>9.9</v>
      </c>
      <c r="AJ65" s="177">
        <v>0</v>
      </c>
      <c r="AK65" s="177">
        <v>36.97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7.14</v>
      </c>
      <c r="AV65" s="177">
        <v>0.05</v>
      </c>
      <c r="AW65" s="177">
        <v>0.04</v>
      </c>
      <c r="AX65" s="177">
        <v>0.03</v>
      </c>
      <c r="AY65" s="177">
        <v>0.09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31.64</v>
      </c>
      <c r="H66" s="177">
        <v>0</v>
      </c>
      <c r="I66" s="177">
        <v>0</v>
      </c>
      <c r="J66" s="177">
        <v>39.1</v>
      </c>
      <c r="K66" s="177">
        <v>233.66</v>
      </c>
      <c r="L66" s="177">
        <v>7.29</v>
      </c>
      <c r="M66" s="177">
        <v>2.13</v>
      </c>
      <c r="N66" s="177">
        <v>1.74</v>
      </c>
      <c r="O66" s="177">
        <v>2.4500000000000002</v>
      </c>
      <c r="P66" s="177">
        <v>0.86</v>
      </c>
      <c r="Q66" s="177">
        <v>4.6500000000000004</v>
      </c>
      <c r="R66" s="177">
        <v>0.63</v>
      </c>
      <c r="S66" s="177">
        <v>5.75</v>
      </c>
      <c r="T66" s="177">
        <v>0.41</v>
      </c>
      <c r="U66" s="177">
        <v>1.69</v>
      </c>
      <c r="V66" s="177">
        <v>0.3</v>
      </c>
      <c r="W66" s="177">
        <v>0.36</v>
      </c>
      <c r="X66" s="177">
        <v>2.12</v>
      </c>
      <c r="Y66" s="177">
        <v>0</v>
      </c>
      <c r="Z66" s="177">
        <v>4.01</v>
      </c>
      <c r="AA66" s="177">
        <v>1.3</v>
      </c>
      <c r="AB66" s="177">
        <v>0</v>
      </c>
      <c r="AC66" s="177">
        <v>25.05</v>
      </c>
      <c r="AD66" s="177">
        <v>0</v>
      </c>
      <c r="AE66" s="177">
        <v>0</v>
      </c>
      <c r="AF66" s="177">
        <v>0</v>
      </c>
      <c r="AG66" s="177">
        <v>34.270000000000003</v>
      </c>
      <c r="AH66" s="177">
        <v>0</v>
      </c>
      <c r="AI66" s="177">
        <v>9.9</v>
      </c>
      <c r="AJ66" s="177">
        <v>0</v>
      </c>
      <c r="AK66" s="177">
        <v>36.97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7.14</v>
      </c>
      <c r="AV66" s="177">
        <v>0.05</v>
      </c>
      <c r="AW66" s="177">
        <v>0.04</v>
      </c>
      <c r="AX66" s="177">
        <v>0.03</v>
      </c>
      <c r="AY66" s="177">
        <v>0.09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31.64</v>
      </c>
      <c r="H67" s="177">
        <v>0</v>
      </c>
      <c r="I67" s="177">
        <v>0</v>
      </c>
      <c r="J67" s="177">
        <v>39.1</v>
      </c>
      <c r="K67" s="177">
        <v>233.66</v>
      </c>
      <c r="L67" s="177">
        <v>7.29</v>
      </c>
      <c r="M67" s="177">
        <v>2.13</v>
      </c>
      <c r="N67" s="177">
        <v>1.74</v>
      </c>
      <c r="O67" s="177">
        <v>2.4500000000000002</v>
      </c>
      <c r="P67" s="177">
        <v>0.86</v>
      </c>
      <c r="Q67" s="177">
        <v>4.6500000000000004</v>
      </c>
      <c r="R67" s="177">
        <v>0.63</v>
      </c>
      <c r="S67" s="177">
        <v>5.75</v>
      </c>
      <c r="T67" s="177">
        <v>0.41</v>
      </c>
      <c r="U67" s="177">
        <v>1.69</v>
      </c>
      <c r="V67" s="177">
        <v>0.3</v>
      </c>
      <c r="W67" s="177">
        <v>1.44</v>
      </c>
      <c r="X67" s="177">
        <v>2.12</v>
      </c>
      <c r="Y67" s="177">
        <v>0</v>
      </c>
      <c r="Z67" s="177">
        <v>4.01</v>
      </c>
      <c r="AA67" s="177">
        <v>1.3</v>
      </c>
      <c r="AB67" s="177">
        <v>0</v>
      </c>
      <c r="AC67" s="177">
        <v>25.05</v>
      </c>
      <c r="AD67" s="177">
        <v>0</v>
      </c>
      <c r="AE67" s="177">
        <v>0</v>
      </c>
      <c r="AF67" s="177">
        <v>0</v>
      </c>
      <c r="AG67" s="177">
        <v>34.270000000000003</v>
      </c>
      <c r="AH67" s="177">
        <v>0</v>
      </c>
      <c r="AI67" s="177">
        <v>9.9</v>
      </c>
      <c r="AJ67" s="177">
        <v>0</v>
      </c>
      <c r="AK67" s="177">
        <v>36.97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7.14</v>
      </c>
      <c r="AV67" s="177">
        <v>0.05</v>
      </c>
      <c r="AW67" s="177">
        <v>0.04</v>
      </c>
      <c r="AX67" s="177">
        <v>0.03</v>
      </c>
      <c r="AY67" s="177">
        <v>1.3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31.64</v>
      </c>
      <c r="H68" s="177">
        <v>0</v>
      </c>
      <c r="I68" s="177">
        <v>0</v>
      </c>
      <c r="J68" s="177">
        <v>39.1</v>
      </c>
      <c r="K68" s="177">
        <v>233.66</v>
      </c>
      <c r="L68" s="177">
        <v>7.29</v>
      </c>
      <c r="M68" s="177">
        <v>2.13</v>
      </c>
      <c r="N68" s="177">
        <v>1.74</v>
      </c>
      <c r="O68" s="177">
        <v>2.4500000000000002</v>
      </c>
      <c r="P68" s="177">
        <v>0.86</v>
      </c>
      <c r="Q68" s="177">
        <v>4.6500000000000004</v>
      </c>
      <c r="R68" s="177">
        <v>0.63</v>
      </c>
      <c r="S68" s="177">
        <v>5.75</v>
      </c>
      <c r="T68" s="177">
        <v>0.41</v>
      </c>
      <c r="U68" s="177">
        <v>1.69</v>
      </c>
      <c r="V68" s="177">
        <v>0.3</v>
      </c>
      <c r="W68" s="177">
        <v>1.44</v>
      </c>
      <c r="X68" s="177">
        <v>2.12</v>
      </c>
      <c r="Y68" s="177">
        <v>0</v>
      </c>
      <c r="Z68" s="177">
        <v>4.01</v>
      </c>
      <c r="AA68" s="177">
        <v>1.3</v>
      </c>
      <c r="AB68" s="177">
        <v>0</v>
      </c>
      <c r="AC68" s="177">
        <v>25.05</v>
      </c>
      <c r="AD68" s="177">
        <v>0</v>
      </c>
      <c r="AE68" s="177">
        <v>0</v>
      </c>
      <c r="AF68" s="177">
        <v>0</v>
      </c>
      <c r="AG68" s="177">
        <v>34.270000000000003</v>
      </c>
      <c r="AH68" s="177">
        <v>0</v>
      </c>
      <c r="AI68" s="177">
        <v>9.9</v>
      </c>
      <c r="AJ68" s="177">
        <v>0</v>
      </c>
      <c r="AK68" s="177">
        <v>36.97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7.14</v>
      </c>
      <c r="AV68" s="177">
        <v>0.05</v>
      </c>
      <c r="AW68" s="177">
        <v>0.06</v>
      </c>
      <c r="AX68" s="177">
        <v>0.03</v>
      </c>
      <c r="AY68" s="177">
        <v>1.3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31.64</v>
      </c>
      <c r="H69" s="177">
        <v>0</v>
      </c>
      <c r="I69" s="177">
        <v>0</v>
      </c>
      <c r="J69" s="177">
        <v>39.1</v>
      </c>
      <c r="K69" s="177">
        <v>233.66</v>
      </c>
      <c r="L69" s="177">
        <v>7.29</v>
      </c>
      <c r="M69" s="177">
        <v>2.13</v>
      </c>
      <c r="N69" s="177">
        <v>1.74</v>
      </c>
      <c r="O69" s="177">
        <v>2.4500000000000002</v>
      </c>
      <c r="P69" s="177">
        <v>0.86</v>
      </c>
      <c r="Q69" s="177">
        <v>4.6500000000000004</v>
      </c>
      <c r="R69" s="177">
        <v>0.63</v>
      </c>
      <c r="S69" s="177">
        <v>5.75</v>
      </c>
      <c r="T69" s="177">
        <v>0.41</v>
      </c>
      <c r="U69" s="177">
        <v>1.69</v>
      </c>
      <c r="V69" s="177">
        <v>0.3</v>
      </c>
      <c r="W69" s="177">
        <v>1.44</v>
      </c>
      <c r="X69" s="177">
        <v>2.12</v>
      </c>
      <c r="Y69" s="177">
        <v>0</v>
      </c>
      <c r="Z69" s="177">
        <v>4.01</v>
      </c>
      <c r="AA69" s="177">
        <v>1.3</v>
      </c>
      <c r="AB69" s="177">
        <v>0</v>
      </c>
      <c r="AC69" s="177">
        <v>25.05</v>
      </c>
      <c r="AD69" s="177">
        <v>0</v>
      </c>
      <c r="AE69" s="177">
        <v>0</v>
      </c>
      <c r="AF69" s="177">
        <v>0</v>
      </c>
      <c r="AG69" s="177">
        <v>33.4</v>
      </c>
      <c r="AH69" s="177">
        <v>0</v>
      </c>
      <c r="AI69" s="177">
        <v>9.9</v>
      </c>
      <c r="AJ69" s="177">
        <v>0</v>
      </c>
      <c r="AK69" s="177">
        <v>36.97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7.14</v>
      </c>
      <c r="AV69" s="177">
        <v>0.05</v>
      </c>
      <c r="AW69" s="177">
        <v>7.0000000000000007E-2</v>
      </c>
      <c r="AX69" s="177">
        <v>0.03</v>
      </c>
      <c r="AY69" s="177">
        <v>1.3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31.64</v>
      </c>
      <c r="H70" s="177">
        <v>0</v>
      </c>
      <c r="I70" s="177">
        <v>0</v>
      </c>
      <c r="J70" s="177">
        <v>39.1</v>
      </c>
      <c r="K70" s="177">
        <v>233.66</v>
      </c>
      <c r="L70" s="177">
        <v>7.29</v>
      </c>
      <c r="M70" s="177">
        <v>2.13</v>
      </c>
      <c r="N70" s="177">
        <v>1.74</v>
      </c>
      <c r="O70" s="177">
        <v>2.4500000000000002</v>
      </c>
      <c r="P70" s="177">
        <v>0.86</v>
      </c>
      <c r="Q70" s="177">
        <v>4.6500000000000004</v>
      </c>
      <c r="R70" s="177">
        <v>0.63</v>
      </c>
      <c r="S70" s="177">
        <v>5.75</v>
      </c>
      <c r="T70" s="177">
        <v>0.41</v>
      </c>
      <c r="U70" s="177">
        <v>1.69</v>
      </c>
      <c r="V70" s="177">
        <v>0.3</v>
      </c>
      <c r="W70" s="177">
        <v>1.44</v>
      </c>
      <c r="X70" s="177">
        <v>2.12</v>
      </c>
      <c r="Y70" s="177">
        <v>0</v>
      </c>
      <c r="Z70" s="177">
        <v>4.01</v>
      </c>
      <c r="AA70" s="177">
        <v>1.3</v>
      </c>
      <c r="AB70" s="177">
        <v>0</v>
      </c>
      <c r="AC70" s="177">
        <v>25.05</v>
      </c>
      <c r="AD70" s="177">
        <v>0</v>
      </c>
      <c r="AE70" s="177">
        <v>0</v>
      </c>
      <c r="AF70" s="177">
        <v>0</v>
      </c>
      <c r="AG70" s="177">
        <v>33.4</v>
      </c>
      <c r="AH70" s="177">
        <v>0</v>
      </c>
      <c r="AI70" s="177">
        <v>9.9</v>
      </c>
      <c r="AJ70" s="177">
        <v>0</v>
      </c>
      <c r="AK70" s="177">
        <v>36.97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7.14</v>
      </c>
      <c r="AV70" s="177">
        <v>0.05</v>
      </c>
      <c r="AW70" s="177">
        <v>7.0000000000000007E-2</v>
      </c>
      <c r="AX70" s="177">
        <v>0.03</v>
      </c>
      <c r="AY70" s="177">
        <v>1.3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31.64</v>
      </c>
      <c r="H71" s="177">
        <v>0</v>
      </c>
      <c r="I71" s="177">
        <v>0</v>
      </c>
      <c r="J71" s="177">
        <v>39.1</v>
      </c>
      <c r="K71" s="177">
        <v>233.66</v>
      </c>
      <c r="L71" s="177">
        <v>7.29</v>
      </c>
      <c r="M71" s="177">
        <v>2.13</v>
      </c>
      <c r="N71" s="177">
        <v>1.74</v>
      </c>
      <c r="O71" s="177">
        <v>2.4500000000000002</v>
      </c>
      <c r="P71" s="177">
        <v>0.86</v>
      </c>
      <c r="Q71" s="177">
        <v>4.6500000000000004</v>
      </c>
      <c r="R71" s="177">
        <v>0.63</v>
      </c>
      <c r="S71" s="177">
        <v>5.75</v>
      </c>
      <c r="T71" s="177">
        <v>0.41</v>
      </c>
      <c r="U71" s="177">
        <v>1.69</v>
      </c>
      <c r="V71" s="177">
        <v>0.3</v>
      </c>
      <c r="W71" s="177">
        <v>1.44</v>
      </c>
      <c r="X71" s="177">
        <v>2.12</v>
      </c>
      <c r="Y71" s="177">
        <v>0</v>
      </c>
      <c r="Z71" s="177">
        <v>4.01</v>
      </c>
      <c r="AA71" s="177">
        <v>1.3</v>
      </c>
      <c r="AB71" s="177">
        <v>0</v>
      </c>
      <c r="AC71" s="177">
        <v>25.05</v>
      </c>
      <c r="AD71" s="177">
        <v>0</v>
      </c>
      <c r="AE71" s="177">
        <v>0</v>
      </c>
      <c r="AF71" s="177">
        <v>0</v>
      </c>
      <c r="AG71" s="177">
        <v>33.4</v>
      </c>
      <c r="AH71" s="177">
        <v>0</v>
      </c>
      <c r="AI71" s="177">
        <v>9.9</v>
      </c>
      <c r="AJ71" s="177">
        <v>0</v>
      </c>
      <c r="AK71" s="177">
        <v>36.97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7.14</v>
      </c>
      <c r="AV71" s="177">
        <v>0.05</v>
      </c>
      <c r="AW71" s="177">
        <v>0.08</v>
      </c>
      <c r="AX71" s="177">
        <v>0.03</v>
      </c>
      <c r="AY71" s="177">
        <v>1.26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31.64</v>
      </c>
      <c r="H72" s="177">
        <v>0</v>
      </c>
      <c r="I72" s="177">
        <v>0</v>
      </c>
      <c r="J72" s="177">
        <v>39.1</v>
      </c>
      <c r="K72" s="177">
        <v>233.66</v>
      </c>
      <c r="L72" s="177">
        <v>7.29</v>
      </c>
      <c r="M72" s="177">
        <v>2.13</v>
      </c>
      <c r="N72" s="177">
        <v>1.74</v>
      </c>
      <c r="O72" s="177">
        <v>2.4500000000000002</v>
      </c>
      <c r="P72" s="177">
        <v>0.86</v>
      </c>
      <c r="Q72" s="177">
        <v>4.6500000000000004</v>
      </c>
      <c r="R72" s="177">
        <v>0.63</v>
      </c>
      <c r="S72" s="177">
        <v>5.75</v>
      </c>
      <c r="T72" s="177">
        <v>0.41</v>
      </c>
      <c r="U72" s="177">
        <v>1.69</v>
      </c>
      <c r="V72" s="177">
        <v>0.3</v>
      </c>
      <c r="W72" s="177">
        <v>1.44</v>
      </c>
      <c r="X72" s="177">
        <v>2.12</v>
      </c>
      <c r="Y72" s="177">
        <v>0</v>
      </c>
      <c r="Z72" s="177">
        <v>4.01</v>
      </c>
      <c r="AA72" s="177">
        <v>1.3</v>
      </c>
      <c r="AB72" s="177">
        <v>0</v>
      </c>
      <c r="AC72" s="177">
        <v>25.05</v>
      </c>
      <c r="AD72" s="177">
        <v>0</v>
      </c>
      <c r="AE72" s="177">
        <v>0</v>
      </c>
      <c r="AF72" s="177">
        <v>0</v>
      </c>
      <c r="AG72" s="177">
        <v>33.4</v>
      </c>
      <c r="AH72" s="177">
        <v>0</v>
      </c>
      <c r="AI72" s="177">
        <v>9.9</v>
      </c>
      <c r="AJ72" s="177">
        <v>0</v>
      </c>
      <c r="AK72" s="177">
        <v>36.97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7.14</v>
      </c>
      <c r="AV72" s="177">
        <v>0.05</v>
      </c>
      <c r="AW72" s="177">
        <v>7.0000000000000007E-2</v>
      </c>
      <c r="AX72" s="177">
        <v>0.03</v>
      </c>
      <c r="AY72" s="177">
        <v>1.3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31.64</v>
      </c>
      <c r="H73" s="177">
        <v>0</v>
      </c>
      <c r="I73" s="177">
        <v>0</v>
      </c>
      <c r="J73" s="177">
        <v>39.1</v>
      </c>
      <c r="K73" s="177">
        <v>233.66</v>
      </c>
      <c r="L73" s="177">
        <v>0.45</v>
      </c>
      <c r="M73" s="177">
        <v>2.13</v>
      </c>
      <c r="N73" s="177">
        <v>1.74</v>
      </c>
      <c r="O73" s="177">
        <v>2.4500000000000002</v>
      </c>
      <c r="P73" s="177">
        <v>0.86</v>
      </c>
      <c r="Q73" s="177">
        <v>4.6500000000000004</v>
      </c>
      <c r="R73" s="177">
        <v>0.63</v>
      </c>
      <c r="S73" s="177">
        <v>5.75</v>
      </c>
      <c r="T73" s="177">
        <v>0.41</v>
      </c>
      <c r="U73" s="177">
        <v>1.69</v>
      </c>
      <c r="V73" s="177">
        <v>0.3</v>
      </c>
      <c r="W73" s="177">
        <v>1.44</v>
      </c>
      <c r="X73" s="177">
        <v>2.12</v>
      </c>
      <c r="Y73" s="177">
        <v>0</v>
      </c>
      <c r="Z73" s="177">
        <v>4.01</v>
      </c>
      <c r="AA73" s="177">
        <v>1.3</v>
      </c>
      <c r="AB73" s="177">
        <v>0</v>
      </c>
      <c r="AC73" s="177">
        <v>24.4</v>
      </c>
      <c r="AD73" s="177">
        <v>0</v>
      </c>
      <c r="AE73" s="177">
        <v>0</v>
      </c>
      <c r="AF73" s="177">
        <v>0</v>
      </c>
      <c r="AG73" s="177">
        <v>33.4</v>
      </c>
      <c r="AH73" s="177">
        <v>0</v>
      </c>
      <c r="AI73" s="177">
        <v>9.9</v>
      </c>
      <c r="AJ73" s="177">
        <v>0</v>
      </c>
      <c r="AK73" s="177">
        <v>36.97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7.14</v>
      </c>
      <c r="AV73" s="177">
        <v>0.05</v>
      </c>
      <c r="AW73" s="177">
        <v>0.08</v>
      </c>
      <c r="AX73" s="177">
        <v>0.03</v>
      </c>
      <c r="AY73" s="177">
        <v>1.18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31.64</v>
      </c>
      <c r="H74" s="177">
        <v>0</v>
      </c>
      <c r="I74" s="177">
        <v>0</v>
      </c>
      <c r="J74" s="177">
        <v>39.1</v>
      </c>
      <c r="K74" s="177">
        <v>233.66</v>
      </c>
      <c r="L74" s="177">
        <v>0.45</v>
      </c>
      <c r="M74" s="177">
        <v>2.13</v>
      </c>
      <c r="N74" s="177">
        <v>1.74</v>
      </c>
      <c r="O74" s="177">
        <v>2.4500000000000002</v>
      </c>
      <c r="P74" s="177">
        <v>0.86</v>
      </c>
      <c r="Q74" s="177">
        <v>4.6500000000000004</v>
      </c>
      <c r="R74" s="177">
        <v>0.63</v>
      </c>
      <c r="S74" s="177">
        <v>5.75</v>
      </c>
      <c r="T74" s="177">
        <v>0.41</v>
      </c>
      <c r="U74" s="177">
        <v>1.69</v>
      </c>
      <c r="V74" s="177">
        <v>0.3</v>
      </c>
      <c r="W74" s="177">
        <v>1.44</v>
      </c>
      <c r="X74" s="177">
        <v>2.12</v>
      </c>
      <c r="Y74" s="177">
        <v>0</v>
      </c>
      <c r="Z74" s="177">
        <v>4.01</v>
      </c>
      <c r="AA74" s="177">
        <v>1.3</v>
      </c>
      <c r="AB74" s="177">
        <v>0</v>
      </c>
      <c r="AC74" s="177">
        <v>24.4</v>
      </c>
      <c r="AD74" s="177">
        <v>0</v>
      </c>
      <c r="AE74" s="177">
        <v>0</v>
      </c>
      <c r="AF74" s="177">
        <v>0</v>
      </c>
      <c r="AG74" s="177">
        <v>33.4</v>
      </c>
      <c r="AH74" s="177">
        <v>0</v>
      </c>
      <c r="AI74" s="177">
        <v>9.9</v>
      </c>
      <c r="AJ74" s="177">
        <v>0</v>
      </c>
      <c r="AK74" s="177">
        <v>36.97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7.14</v>
      </c>
      <c r="AV74" s="177">
        <v>0.05</v>
      </c>
      <c r="AW74" s="177">
        <v>0.08</v>
      </c>
      <c r="AX74" s="177">
        <v>0.03</v>
      </c>
      <c r="AY74" s="177">
        <v>0.9</v>
      </c>
    </row>
    <row r="75" spans="1:51">
      <c r="A75" t="s">
        <v>117</v>
      </c>
      <c r="B75" s="177">
        <v>0</v>
      </c>
      <c r="C75" s="177">
        <v>0</v>
      </c>
      <c r="D75" s="177">
        <v>16.670000000000002</v>
      </c>
      <c r="E75" s="177">
        <v>0</v>
      </c>
      <c r="F75" s="177">
        <v>0</v>
      </c>
      <c r="G75" s="177">
        <v>31.64</v>
      </c>
      <c r="H75" s="177">
        <v>0</v>
      </c>
      <c r="I75" s="177">
        <v>0</v>
      </c>
      <c r="J75" s="177">
        <v>39.1</v>
      </c>
      <c r="K75" s="177">
        <v>233.66</v>
      </c>
      <c r="L75" s="177">
        <v>0.26</v>
      </c>
      <c r="M75" s="177">
        <v>2.13</v>
      </c>
      <c r="N75" s="177">
        <v>1.74</v>
      </c>
      <c r="O75" s="177">
        <v>2.4500000000000002</v>
      </c>
      <c r="P75" s="177">
        <v>0.86</v>
      </c>
      <c r="Q75" s="177">
        <v>4.6500000000000004</v>
      </c>
      <c r="R75" s="177">
        <v>0.63</v>
      </c>
      <c r="S75" s="177">
        <v>5.75</v>
      </c>
      <c r="T75" s="177">
        <v>0.41</v>
      </c>
      <c r="U75" s="177">
        <v>1.69</v>
      </c>
      <c r="V75" s="177">
        <v>0.3</v>
      </c>
      <c r="W75" s="177">
        <v>1.44</v>
      </c>
      <c r="X75" s="177">
        <v>2.12</v>
      </c>
      <c r="Y75" s="177">
        <v>0</v>
      </c>
      <c r="Z75" s="177">
        <v>4.01</v>
      </c>
      <c r="AA75" s="177">
        <v>1.3</v>
      </c>
      <c r="AB75" s="177">
        <v>0</v>
      </c>
      <c r="AC75" s="177">
        <v>24.4</v>
      </c>
      <c r="AD75" s="177">
        <v>0</v>
      </c>
      <c r="AE75" s="177">
        <v>0</v>
      </c>
      <c r="AF75" s="177">
        <v>0</v>
      </c>
      <c r="AG75" s="177">
        <v>33.4</v>
      </c>
      <c r="AH75" s="177">
        <v>0</v>
      </c>
      <c r="AI75" s="177">
        <v>9.9</v>
      </c>
      <c r="AJ75" s="177">
        <v>0</v>
      </c>
      <c r="AK75" s="177">
        <v>36.97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7.14</v>
      </c>
      <c r="AV75" s="177">
        <v>0.05</v>
      </c>
      <c r="AW75" s="177">
        <v>0.08</v>
      </c>
      <c r="AX75" s="177">
        <v>0.03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31.64</v>
      </c>
      <c r="H76" s="177">
        <v>0</v>
      </c>
      <c r="I76" s="177">
        <v>0</v>
      </c>
      <c r="J76" s="177">
        <v>39.1</v>
      </c>
      <c r="K76" s="177">
        <v>233.66</v>
      </c>
      <c r="L76" s="177">
        <v>0.26</v>
      </c>
      <c r="M76" s="177">
        <v>2.13</v>
      </c>
      <c r="N76" s="177">
        <v>1.74</v>
      </c>
      <c r="O76" s="177">
        <v>2.4500000000000002</v>
      </c>
      <c r="P76" s="177">
        <v>0.86</v>
      </c>
      <c r="Q76" s="177">
        <v>4.6500000000000004</v>
      </c>
      <c r="R76" s="177">
        <v>0.63</v>
      </c>
      <c r="S76" s="177">
        <v>5.75</v>
      </c>
      <c r="T76" s="177">
        <v>0.41</v>
      </c>
      <c r="U76" s="177">
        <v>1.69</v>
      </c>
      <c r="V76" s="177">
        <v>0.3</v>
      </c>
      <c r="W76" s="177">
        <v>1.44</v>
      </c>
      <c r="X76" s="177">
        <v>2.12</v>
      </c>
      <c r="Y76" s="177">
        <v>0</v>
      </c>
      <c r="Z76" s="177">
        <v>4.01</v>
      </c>
      <c r="AA76" s="177">
        <v>1.3</v>
      </c>
      <c r="AB76" s="177">
        <v>0</v>
      </c>
      <c r="AC76" s="177">
        <v>24.4</v>
      </c>
      <c r="AD76" s="177">
        <v>0</v>
      </c>
      <c r="AE76" s="177">
        <v>0</v>
      </c>
      <c r="AF76" s="177">
        <v>0</v>
      </c>
      <c r="AG76" s="177">
        <v>33.4</v>
      </c>
      <c r="AH76" s="177">
        <v>0</v>
      </c>
      <c r="AI76" s="177">
        <v>9.9</v>
      </c>
      <c r="AJ76" s="177">
        <v>0</v>
      </c>
      <c r="AK76" s="177">
        <v>36.97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7.14</v>
      </c>
      <c r="AV76" s="177">
        <v>0.05</v>
      </c>
      <c r="AW76" s="177">
        <v>0.08</v>
      </c>
      <c r="AX76" s="177">
        <v>0.03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31.64</v>
      </c>
      <c r="H77" s="177">
        <v>0</v>
      </c>
      <c r="I77" s="177">
        <v>0</v>
      </c>
      <c r="J77" s="177">
        <v>39.1</v>
      </c>
      <c r="K77" s="177">
        <v>233.66</v>
      </c>
      <c r="L77" s="177">
        <v>0.27</v>
      </c>
      <c r="M77" s="177">
        <v>2.13</v>
      </c>
      <c r="N77" s="177">
        <v>1.74</v>
      </c>
      <c r="O77" s="177">
        <v>2.4500000000000002</v>
      </c>
      <c r="P77" s="177">
        <v>0.86</v>
      </c>
      <c r="Q77" s="177">
        <v>6.02</v>
      </c>
      <c r="R77" s="177">
        <v>0.64</v>
      </c>
      <c r="S77" s="177">
        <v>6.89</v>
      </c>
      <c r="T77" s="177">
        <v>0.73</v>
      </c>
      <c r="U77" s="177">
        <v>1.69</v>
      </c>
      <c r="V77" s="177">
        <v>0.75</v>
      </c>
      <c r="W77" s="177">
        <v>1.9</v>
      </c>
      <c r="X77" s="177">
        <v>4.45</v>
      </c>
      <c r="Y77" s="177">
        <v>0</v>
      </c>
      <c r="Z77" s="177">
        <v>4.01</v>
      </c>
      <c r="AA77" s="177">
        <v>1.3</v>
      </c>
      <c r="AB77" s="177">
        <v>0</v>
      </c>
      <c r="AC77" s="177">
        <v>24.4</v>
      </c>
      <c r="AD77" s="177">
        <v>0</v>
      </c>
      <c r="AE77" s="177">
        <v>0</v>
      </c>
      <c r="AF77" s="177">
        <v>0</v>
      </c>
      <c r="AG77" s="177">
        <v>33.4</v>
      </c>
      <c r="AH77" s="177">
        <v>0</v>
      </c>
      <c r="AI77" s="177">
        <v>9.9</v>
      </c>
      <c r="AJ77" s="177">
        <v>0</v>
      </c>
      <c r="AK77" s="177">
        <v>36.97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7.14</v>
      </c>
      <c r="AV77" s="177">
        <v>0.05</v>
      </c>
      <c r="AW77" s="177">
        <v>0.08</v>
      </c>
      <c r="AX77" s="177">
        <v>0.03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31.64</v>
      </c>
      <c r="H78" s="177">
        <v>0</v>
      </c>
      <c r="I78" s="177">
        <v>0</v>
      </c>
      <c r="J78" s="177">
        <v>39.1</v>
      </c>
      <c r="K78" s="177">
        <v>240.81</v>
      </c>
      <c r="L78" s="177">
        <v>0.32</v>
      </c>
      <c r="M78" s="177">
        <v>2.13</v>
      </c>
      <c r="N78" s="177">
        <v>1.74</v>
      </c>
      <c r="O78" s="177">
        <v>2.4500000000000002</v>
      </c>
      <c r="P78" s="177">
        <v>0.86</v>
      </c>
      <c r="Q78" s="177">
        <v>6.02</v>
      </c>
      <c r="R78" s="177">
        <v>0.64</v>
      </c>
      <c r="S78" s="177">
        <v>6.89</v>
      </c>
      <c r="T78" s="177">
        <v>0.73</v>
      </c>
      <c r="U78" s="177">
        <v>1.69</v>
      </c>
      <c r="V78" s="177">
        <v>0.3</v>
      </c>
      <c r="W78" s="177">
        <v>1.44</v>
      </c>
      <c r="X78" s="177">
        <v>2.12</v>
      </c>
      <c r="Y78" s="177">
        <v>0</v>
      </c>
      <c r="Z78" s="177">
        <v>4.01</v>
      </c>
      <c r="AA78" s="177">
        <v>1.3</v>
      </c>
      <c r="AB78" s="177">
        <v>0</v>
      </c>
      <c r="AC78" s="177">
        <v>24.4</v>
      </c>
      <c r="AD78" s="177">
        <v>0</v>
      </c>
      <c r="AE78" s="177">
        <v>0</v>
      </c>
      <c r="AF78" s="177">
        <v>0</v>
      </c>
      <c r="AG78" s="177">
        <v>33.4</v>
      </c>
      <c r="AH78" s="177">
        <v>0</v>
      </c>
      <c r="AI78" s="177">
        <v>9.9</v>
      </c>
      <c r="AJ78" s="177">
        <v>0</v>
      </c>
      <c r="AK78" s="177">
        <v>36.97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7.14</v>
      </c>
      <c r="AV78" s="177">
        <v>0.05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31.64</v>
      </c>
      <c r="H79" s="177">
        <v>0</v>
      </c>
      <c r="I79" s="177">
        <v>0</v>
      </c>
      <c r="J79" s="177">
        <v>39.1</v>
      </c>
      <c r="K79" s="177">
        <v>233.66</v>
      </c>
      <c r="L79" s="177">
        <v>10</v>
      </c>
      <c r="M79" s="177">
        <v>2.13</v>
      </c>
      <c r="N79" s="177">
        <v>1.74</v>
      </c>
      <c r="O79" s="177">
        <v>2.4500000000000002</v>
      </c>
      <c r="P79" s="177">
        <v>0.86</v>
      </c>
      <c r="Q79" s="177">
        <v>4.8899999999999997</v>
      </c>
      <c r="R79" s="177">
        <v>0.63</v>
      </c>
      <c r="S79" s="177">
        <v>5.98</v>
      </c>
      <c r="T79" s="177">
        <v>0.44</v>
      </c>
      <c r="U79" s="177">
        <v>1.69</v>
      </c>
      <c r="V79" s="177">
        <v>0.3</v>
      </c>
      <c r="W79" s="177">
        <v>0.5</v>
      </c>
      <c r="X79" s="177">
        <v>2.12</v>
      </c>
      <c r="Y79" s="177">
        <v>0</v>
      </c>
      <c r="Z79" s="177">
        <v>4.01</v>
      </c>
      <c r="AA79" s="177">
        <v>1.3</v>
      </c>
      <c r="AB79" s="177">
        <v>0</v>
      </c>
      <c r="AC79" s="177">
        <v>24.4</v>
      </c>
      <c r="AD79" s="177">
        <v>0</v>
      </c>
      <c r="AE79" s="177">
        <v>0</v>
      </c>
      <c r="AF79" s="177">
        <v>0</v>
      </c>
      <c r="AG79" s="177">
        <v>33.4</v>
      </c>
      <c r="AH79" s="177">
        <v>0</v>
      </c>
      <c r="AI79" s="177">
        <v>9.9</v>
      </c>
      <c r="AJ79" s="177">
        <v>0</v>
      </c>
      <c r="AK79" s="177">
        <v>36.97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7.14</v>
      </c>
      <c r="AV79" s="177">
        <v>0.05</v>
      </c>
      <c r="AW79" s="177">
        <v>0.08</v>
      </c>
      <c r="AX79" s="177">
        <v>7.0000000000000007E-2</v>
      </c>
      <c r="AY79" s="177">
        <v>0.33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31.64</v>
      </c>
      <c r="H80" s="177">
        <v>0</v>
      </c>
      <c r="I80" s="177">
        <v>0</v>
      </c>
      <c r="J80" s="177">
        <v>39.1</v>
      </c>
      <c r="K80" s="177">
        <v>233.66</v>
      </c>
      <c r="L80" s="177">
        <v>10.7</v>
      </c>
      <c r="M80" s="177">
        <v>2.13</v>
      </c>
      <c r="N80" s="177">
        <v>1.74</v>
      </c>
      <c r="O80" s="177">
        <v>2.4500000000000002</v>
      </c>
      <c r="P80" s="177">
        <v>0.86</v>
      </c>
      <c r="Q80" s="177">
        <v>6.02</v>
      </c>
      <c r="R80" s="177">
        <v>1.29</v>
      </c>
      <c r="S80" s="177">
        <v>6.89</v>
      </c>
      <c r="T80" s="177">
        <v>0.73</v>
      </c>
      <c r="U80" s="177">
        <v>1.69</v>
      </c>
      <c r="V80" s="177">
        <v>0.3</v>
      </c>
      <c r="W80" s="177">
        <v>0.5</v>
      </c>
      <c r="X80" s="177">
        <v>2.12</v>
      </c>
      <c r="Y80" s="177">
        <v>0</v>
      </c>
      <c r="Z80" s="177">
        <v>4.01</v>
      </c>
      <c r="AA80" s="177">
        <v>1.3</v>
      </c>
      <c r="AB80" s="177">
        <v>0</v>
      </c>
      <c r="AC80" s="177">
        <v>24.4</v>
      </c>
      <c r="AD80" s="177">
        <v>0</v>
      </c>
      <c r="AE80" s="177">
        <v>0</v>
      </c>
      <c r="AF80" s="177">
        <v>0</v>
      </c>
      <c r="AG80" s="177">
        <v>33.4</v>
      </c>
      <c r="AH80" s="177">
        <v>0</v>
      </c>
      <c r="AI80" s="177">
        <v>9.9</v>
      </c>
      <c r="AJ80" s="177">
        <v>0</v>
      </c>
      <c r="AK80" s="177">
        <v>36.97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7.14</v>
      </c>
      <c r="AV80" s="177">
        <v>0.05</v>
      </c>
      <c r="AW80" s="177">
        <v>0.08</v>
      </c>
      <c r="AX80" s="177">
        <v>7.0000000000000007E-2</v>
      </c>
      <c r="AY80" s="177">
        <v>1.3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31.64</v>
      </c>
      <c r="H81" s="177">
        <v>0</v>
      </c>
      <c r="I81" s="177">
        <v>0</v>
      </c>
      <c r="J81" s="177">
        <v>39.1</v>
      </c>
      <c r="K81" s="177">
        <v>242.85</v>
      </c>
      <c r="L81" s="177">
        <v>10.7</v>
      </c>
      <c r="M81" s="177">
        <v>2.13</v>
      </c>
      <c r="N81" s="177">
        <v>1.74</v>
      </c>
      <c r="O81" s="177">
        <v>2.4500000000000002</v>
      </c>
      <c r="P81" s="177">
        <v>0.86</v>
      </c>
      <c r="Q81" s="177">
        <v>6.02</v>
      </c>
      <c r="R81" s="177">
        <v>0.63</v>
      </c>
      <c r="S81" s="177">
        <v>7.05</v>
      </c>
      <c r="T81" s="177">
        <v>0.73</v>
      </c>
      <c r="U81" s="177">
        <v>1.69</v>
      </c>
      <c r="V81" s="177">
        <v>0.3</v>
      </c>
      <c r="W81" s="177">
        <v>0.5</v>
      </c>
      <c r="X81" s="177">
        <v>2.12</v>
      </c>
      <c r="Y81" s="177">
        <v>0</v>
      </c>
      <c r="Z81" s="177">
        <v>4.01</v>
      </c>
      <c r="AA81" s="177">
        <v>1.3</v>
      </c>
      <c r="AB81" s="177">
        <v>0</v>
      </c>
      <c r="AC81" s="177">
        <v>24.4</v>
      </c>
      <c r="AD81" s="177">
        <v>0</v>
      </c>
      <c r="AE81" s="177">
        <v>0</v>
      </c>
      <c r="AF81" s="177">
        <v>0</v>
      </c>
      <c r="AG81" s="177">
        <v>33.4</v>
      </c>
      <c r="AH81" s="177">
        <v>0</v>
      </c>
      <c r="AI81" s="177">
        <v>9.9</v>
      </c>
      <c r="AJ81" s="177">
        <v>0</v>
      </c>
      <c r="AK81" s="177">
        <v>36.96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7.14</v>
      </c>
      <c r="AV81" s="177">
        <v>0.05</v>
      </c>
      <c r="AW81" s="177">
        <v>0.08</v>
      </c>
      <c r="AX81" s="177">
        <v>7.0000000000000007E-2</v>
      </c>
      <c r="AY81" s="177">
        <v>1.3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31.64</v>
      </c>
      <c r="H82" s="177">
        <v>0</v>
      </c>
      <c r="I82" s="177">
        <v>0</v>
      </c>
      <c r="J82" s="177">
        <v>39.1</v>
      </c>
      <c r="K82" s="177">
        <v>242.85</v>
      </c>
      <c r="L82" s="177">
        <v>10.7</v>
      </c>
      <c r="M82" s="177">
        <v>2.13</v>
      </c>
      <c r="N82" s="177">
        <v>1.74</v>
      </c>
      <c r="O82" s="177">
        <v>2.4500000000000002</v>
      </c>
      <c r="P82" s="177">
        <v>0.86</v>
      </c>
      <c r="Q82" s="177">
        <v>6.02</v>
      </c>
      <c r="R82" s="177">
        <v>0.63</v>
      </c>
      <c r="S82" s="177">
        <v>7.05</v>
      </c>
      <c r="T82" s="177">
        <v>0.73</v>
      </c>
      <c r="U82" s="177">
        <v>1.69</v>
      </c>
      <c r="V82" s="177">
        <v>0.3</v>
      </c>
      <c r="W82" s="177">
        <v>0.5</v>
      </c>
      <c r="X82" s="177">
        <v>2.12</v>
      </c>
      <c r="Y82" s="177">
        <v>0</v>
      </c>
      <c r="Z82" s="177">
        <v>4.01</v>
      </c>
      <c r="AA82" s="177">
        <v>1.3</v>
      </c>
      <c r="AB82" s="177">
        <v>0</v>
      </c>
      <c r="AC82" s="177">
        <v>24.4</v>
      </c>
      <c r="AD82" s="177">
        <v>0</v>
      </c>
      <c r="AE82" s="177">
        <v>0</v>
      </c>
      <c r="AF82" s="177">
        <v>0</v>
      </c>
      <c r="AG82" s="177">
        <v>33.4</v>
      </c>
      <c r="AH82" s="177">
        <v>0</v>
      </c>
      <c r="AI82" s="177">
        <v>9.9</v>
      </c>
      <c r="AJ82" s="177">
        <v>0</v>
      </c>
      <c r="AK82" s="177">
        <v>36.96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7.14</v>
      </c>
      <c r="AV82" s="177">
        <v>0.05</v>
      </c>
      <c r="AW82" s="177">
        <v>0.08</v>
      </c>
      <c r="AX82" s="177">
        <v>7.0000000000000007E-2</v>
      </c>
      <c r="AY82" s="177">
        <v>1.3</v>
      </c>
    </row>
    <row r="83" spans="1:51">
      <c r="A83" t="s">
        <v>125</v>
      </c>
      <c r="B83" s="177">
        <v>0</v>
      </c>
      <c r="C83" s="177">
        <v>0</v>
      </c>
      <c r="D83" s="177">
        <v>17.190000000000001</v>
      </c>
      <c r="E83" s="177">
        <v>0</v>
      </c>
      <c r="F83" s="177">
        <v>0</v>
      </c>
      <c r="G83" s="177">
        <v>31.64</v>
      </c>
      <c r="H83" s="177">
        <v>0</v>
      </c>
      <c r="I83" s="177">
        <v>0</v>
      </c>
      <c r="J83" s="177">
        <v>39.1</v>
      </c>
      <c r="K83" s="177">
        <v>242.85</v>
      </c>
      <c r="L83" s="177">
        <v>10.7</v>
      </c>
      <c r="M83" s="177">
        <v>2.13</v>
      </c>
      <c r="N83" s="177">
        <v>1.74</v>
      </c>
      <c r="O83" s="177">
        <v>2.4500000000000002</v>
      </c>
      <c r="P83" s="177">
        <v>0.76</v>
      </c>
      <c r="Q83" s="177">
        <v>6.02</v>
      </c>
      <c r="R83" s="177">
        <v>0.63</v>
      </c>
      <c r="S83" s="177">
        <v>7.05</v>
      </c>
      <c r="T83" s="177">
        <v>0.73</v>
      </c>
      <c r="U83" s="177">
        <v>1.78</v>
      </c>
      <c r="V83" s="177">
        <v>0.3</v>
      </c>
      <c r="W83" s="177">
        <v>0.5</v>
      </c>
      <c r="X83" s="177">
        <v>2.12</v>
      </c>
      <c r="Y83" s="177">
        <v>0</v>
      </c>
      <c r="Z83" s="177">
        <v>4.01</v>
      </c>
      <c r="AA83" s="177">
        <v>1.3</v>
      </c>
      <c r="AB83" s="177">
        <v>0</v>
      </c>
      <c r="AC83" s="177">
        <v>24.4</v>
      </c>
      <c r="AD83" s="177">
        <v>0</v>
      </c>
      <c r="AE83" s="177">
        <v>0</v>
      </c>
      <c r="AF83" s="177">
        <v>0</v>
      </c>
      <c r="AG83" s="177">
        <v>33.4</v>
      </c>
      <c r="AH83" s="177">
        <v>0</v>
      </c>
      <c r="AI83" s="177">
        <v>9.9</v>
      </c>
      <c r="AJ83" s="177">
        <v>0</v>
      </c>
      <c r="AK83" s="177">
        <v>36.96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7.07</v>
      </c>
      <c r="AV83" s="177">
        <v>0.05</v>
      </c>
      <c r="AW83" s="177">
        <v>0.08</v>
      </c>
      <c r="AX83" s="177">
        <v>7.0000000000000007E-2</v>
      </c>
      <c r="AY83" s="177">
        <v>1.3</v>
      </c>
    </row>
    <row r="84" spans="1:51">
      <c r="A84" t="s">
        <v>126</v>
      </c>
      <c r="B84" s="177">
        <v>0</v>
      </c>
      <c r="C84" s="177">
        <v>0</v>
      </c>
      <c r="D84" s="177">
        <v>17.190000000000001</v>
      </c>
      <c r="E84" s="177">
        <v>0</v>
      </c>
      <c r="F84" s="177">
        <v>0</v>
      </c>
      <c r="G84" s="177">
        <v>31.64</v>
      </c>
      <c r="H84" s="177">
        <v>0</v>
      </c>
      <c r="I84" s="177">
        <v>0</v>
      </c>
      <c r="J84" s="177">
        <v>39.1</v>
      </c>
      <c r="K84" s="177">
        <v>242.85</v>
      </c>
      <c r="L84" s="177">
        <v>10.79</v>
      </c>
      <c r="M84" s="177">
        <v>2.13</v>
      </c>
      <c r="N84" s="177">
        <v>1.74</v>
      </c>
      <c r="O84" s="177">
        <v>2.4500000000000002</v>
      </c>
      <c r="P84" s="177">
        <v>0.76</v>
      </c>
      <c r="Q84" s="177">
        <v>6.02</v>
      </c>
      <c r="R84" s="177">
        <v>0.63</v>
      </c>
      <c r="S84" s="177">
        <v>7.05</v>
      </c>
      <c r="T84" s="177">
        <v>0.73</v>
      </c>
      <c r="U84" s="177">
        <v>1.71</v>
      </c>
      <c r="V84" s="177">
        <v>0.3</v>
      </c>
      <c r="W84" s="177">
        <v>0.5</v>
      </c>
      <c r="X84" s="177">
        <v>2.12</v>
      </c>
      <c r="Y84" s="177">
        <v>0</v>
      </c>
      <c r="Z84" s="177">
        <v>4.01</v>
      </c>
      <c r="AA84" s="177">
        <v>1.3</v>
      </c>
      <c r="AB84" s="177">
        <v>0</v>
      </c>
      <c r="AC84" s="177">
        <v>24.4</v>
      </c>
      <c r="AD84" s="177">
        <v>0</v>
      </c>
      <c r="AE84" s="177">
        <v>0</v>
      </c>
      <c r="AF84" s="177">
        <v>0</v>
      </c>
      <c r="AG84" s="177">
        <v>33.4</v>
      </c>
      <c r="AH84" s="177">
        <v>0</v>
      </c>
      <c r="AI84" s="177">
        <v>9.9</v>
      </c>
      <c r="AJ84" s="177">
        <v>0</v>
      </c>
      <c r="AK84" s="177">
        <v>36.96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7.07</v>
      </c>
      <c r="AV84" s="177">
        <v>0.05</v>
      </c>
      <c r="AW84" s="177">
        <v>0.08</v>
      </c>
      <c r="AX84" s="177">
        <v>7.0000000000000007E-2</v>
      </c>
      <c r="AY84" s="177">
        <v>1.3</v>
      </c>
    </row>
    <row r="85" spans="1:51">
      <c r="A85" t="s">
        <v>127</v>
      </c>
      <c r="B85" s="177">
        <v>0</v>
      </c>
      <c r="C85" s="177">
        <v>0</v>
      </c>
      <c r="D85" s="177">
        <v>17.190000000000001</v>
      </c>
      <c r="E85" s="177">
        <v>0</v>
      </c>
      <c r="F85" s="177">
        <v>0</v>
      </c>
      <c r="G85" s="177">
        <v>31.64</v>
      </c>
      <c r="H85" s="177">
        <v>0</v>
      </c>
      <c r="I85" s="177">
        <v>0</v>
      </c>
      <c r="J85" s="177">
        <v>39.1</v>
      </c>
      <c r="K85" s="177">
        <v>175.14</v>
      </c>
      <c r="L85" s="177">
        <v>0.45</v>
      </c>
      <c r="M85" s="177">
        <v>2.13</v>
      </c>
      <c r="N85" s="177">
        <v>1.74</v>
      </c>
      <c r="O85" s="177">
        <v>2.4500000000000002</v>
      </c>
      <c r="P85" s="177">
        <v>2.37</v>
      </c>
      <c r="Q85" s="177">
        <v>0.31</v>
      </c>
      <c r="R85" s="177">
        <v>0.63</v>
      </c>
      <c r="S85" s="177">
        <v>0.39</v>
      </c>
      <c r="T85" s="177">
        <v>0.03</v>
      </c>
      <c r="U85" s="177">
        <v>1.71</v>
      </c>
      <c r="V85" s="177">
        <v>0.3</v>
      </c>
      <c r="W85" s="177">
        <v>0.5</v>
      </c>
      <c r="X85" s="177">
        <v>2.12</v>
      </c>
      <c r="Y85" s="177">
        <v>0</v>
      </c>
      <c r="Z85" s="177">
        <v>4.01</v>
      </c>
      <c r="AA85" s="177">
        <v>1.3</v>
      </c>
      <c r="AB85" s="177">
        <v>0</v>
      </c>
      <c r="AC85" s="177">
        <v>24.4</v>
      </c>
      <c r="AD85" s="177">
        <v>0</v>
      </c>
      <c r="AE85" s="177">
        <v>0</v>
      </c>
      <c r="AF85" s="177">
        <v>0</v>
      </c>
      <c r="AG85" s="177">
        <v>33.4</v>
      </c>
      <c r="AH85" s="177">
        <v>0</v>
      </c>
      <c r="AI85" s="177">
        <v>9.9</v>
      </c>
      <c r="AJ85" s="177">
        <v>0</v>
      </c>
      <c r="AK85" s="177">
        <v>36.96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7.07</v>
      </c>
      <c r="AV85" s="177">
        <v>0.05</v>
      </c>
      <c r="AW85" s="177">
        <v>0.08</v>
      </c>
      <c r="AX85" s="177">
        <v>7.0000000000000007E-2</v>
      </c>
      <c r="AY85" s="177">
        <v>1.18</v>
      </c>
    </row>
    <row r="86" spans="1:51">
      <c r="A86" t="s">
        <v>128</v>
      </c>
      <c r="B86" s="177">
        <v>0</v>
      </c>
      <c r="C86" s="177">
        <v>0</v>
      </c>
      <c r="D86" s="177">
        <v>17.190000000000001</v>
      </c>
      <c r="E86" s="177">
        <v>0</v>
      </c>
      <c r="F86" s="177">
        <v>0</v>
      </c>
      <c r="G86" s="177">
        <v>31.64</v>
      </c>
      <c r="H86" s="177">
        <v>0</v>
      </c>
      <c r="I86" s="177">
        <v>0</v>
      </c>
      <c r="J86" s="177">
        <v>39.1</v>
      </c>
      <c r="K86" s="177">
        <v>107.44</v>
      </c>
      <c r="L86" s="177">
        <v>0.45</v>
      </c>
      <c r="M86" s="177">
        <v>2.13</v>
      </c>
      <c r="N86" s="177">
        <v>1.74</v>
      </c>
      <c r="O86" s="177">
        <v>2.4500000000000002</v>
      </c>
      <c r="P86" s="177">
        <v>2.69</v>
      </c>
      <c r="Q86" s="177">
        <v>0.32</v>
      </c>
      <c r="R86" s="177">
        <v>0.63</v>
      </c>
      <c r="S86" s="177">
        <v>0.39</v>
      </c>
      <c r="T86" s="177">
        <v>0.03</v>
      </c>
      <c r="U86" s="177">
        <v>1.71</v>
      </c>
      <c r="V86" s="177">
        <v>0.3</v>
      </c>
      <c r="W86" s="177">
        <v>0.5</v>
      </c>
      <c r="X86" s="177">
        <v>2.12</v>
      </c>
      <c r="Y86" s="177">
        <v>0</v>
      </c>
      <c r="Z86" s="177">
        <v>4.01</v>
      </c>
      <c r="AA86" s="177">
        <v>1.3</v>
      </c>
      <c r="AB86" s="177">
        <v>0</v>
      </c>
      <c r="AC86" s="177">
        <v>23.4</v>
      </c>
      <c r="AD86" s="177">
        <v>0</v>
      </c>
      <c r="AE86" s="177">
        <v>0</v>
      </c>
      <c r="AF86" s="177">
        <v>0</v>
      </c>
      <c r="AG86" s="177">
        <v>33.4</v>
      </c>
      <c r="AH86" s="177">
        <v>0</v>
      </c>
      <c r="AI86" s="177">
        <v>9.9</v>
      </c>
      <c r="AJ86" s="177">
        <v>0</v>
      </c>
      <c r="AK86" s="177">
        <v>40.700000000000003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7.07</v>
      </c>
      <c r="AV86" s="177">
        <v>0.05</v>
      </c>
      <c r="AW86" s="177">
        <v>0.08</v>
      </c>
      <c r="AX86" s="177">
        <v>7.0000000000000007E-2</v>
      </c>
      <c r="AY86" s="177">
        <v>1.18</v>
      </c>
    </row>
    <row r="87" spans="1:51">
      <c r="A87" t="s">
        <v>129</v>
      </c>
      <c r="B87" s="177">
        <v>0</v>
      </c>
      <c r="C87" s="177">
        <v>0</v>
      </c>
      <c r="D87" s="177">
        <v>17.71</v>
      </c>
      <c r="E87" s="177">
        <v>0</v>
      </c>
      <c r="F87" s="177">
        <v>0</v>
      </c>
      <c r="G87" s="177">
        <v>31.64</v>
      </c>
      <c r="H87" s="177">
        <v>0</v>
      </c>
      <c r="I87" s="177">
        <v>0</v>
      </c>
      <c r="J87" s="177">
        <v>39.1</v>
      </c>
      <c r="K87" s="177">
        <v>57.31</v>
      </c>
      <c r="L87" s="177">
        <v>0.45</v>
      </c>
      <c r="M87" s="177">
        <v>2.13</v>
      </c>
      <c r="N87" s="177">
        <v>1.74</v>
      </c>
      <c r="O87" s="177">
        <v>2.4500000000000002</v>
      </c>
      <c r="P87" s="177">
        <v>2.69</v>
      </c>
      <c r="Q87" s="177">
        <v>0.32</v>
      </c>
      <c r="R87" s="177">
        <v>0.63</v>
      </c>
      <c r="S87" s="177">
        <v>0.4</v>
      </c>
      <c r="T87" s="177">
        <v>0.03</v>
      </c>
      <c r="U87" s="177">
        <v>1.71</v>
      </c>
      <c r="V87" s="177">
        <v>0.3</v>
      </c>
      <c r="W87" s="177">
        <v>0.5</v>
      </c>
      <c r="X87" s="177">
        <v>2.12</v>
      </c>
      <c r="Y87" s="177">
        <v>0</v>
      </c>
      <c r="Z87" s="177">
        <v>4.01</v>
      </c>
      <c r="AA87" s="177">
        <v>1.3</v>
      </c>
      <c r="AB87" s="177">
        <v>0</v>
      </c>
      <c r="AC87" s="177">
        <v>23.4</v>
      </c>
      <c r="AD87" s="177">
        <v>0</v>
      </c>
      <c r="AE87" s="177">
        <v>0</v>
      </c>
      <c r="AF87" s="177">
        <v>0</v>
      </c>
      <c r="AG87" s="177">
        <v>33.4</v>
      </c>
      <c r="AH87" s="177">
        <v>0</v>
      </c>
      <c r="AI87" s="177">
        <v>9.9</v>
      </c>
      <c r="AJ87" s="177">
        <v>0</v>
      </c>
      <c r="AK87" s="177">
        <v>47.89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7.07</v>
      </c>
      <c r="AV87" s="177">
        <v>0.05</v>
      </c>
      <c r="AW87" s="177">
        <v>0.08</v>
      </c>
      <c r="AX87" s="177">
        <v>7.0000000000000007E-2</v>
      </c>
      <c r="AY87" s="177">
        <v>0.09</v>
      </c>
    </row>
    <row r="88" spans="1:51">
      <c r="A88" t="s">
        <v>130</v>
      </c>
      <c r="B88" s="177">
        <v>0</v>
      </c>
      <c r="C88" s="177">
        <v>0</v>
      </c>
      <c r="D88" s="177">
        <v>17.71</v>
      </c>
      <c r="E88" s="177">
        <v>0</v>
      </c>
      <c r="F88" s="177">
        <v>0</v>
      </c>
      <c r="G88" s="177">
        <v>31.64</v>
      </c>
      <c r="H88" s="177">
        <v>0</v>
      </c>
      <c r="I88" s="177">
        <v>0</v>
      </c>
      <c r="J88" s="177">
        <v>39.1</v>
      </c>
      <c r="K88" s="177">
        <v>16.850000000000001</v>
      </c>
      <c r="L88" s="177">
        <v>0.45</v>
      </c>
      <c r="M88" s="177">
        <v>2.13</v>
      </c>
      <c r="N88" s="177">
        <v>1.74</v>
      </c>
      <c r="O88" s="177">
        <v>2.4500000000000002</v>
      </c>
      <c r="P88" s="177">
        <v>2.69</v>
      </c>
      <c r="Q88" s="177">
        <v>0.32</v>
      </c>
      <c r="R88" s="177">
        <v>0.63</v>
      </c>
      <c r="S88" s="177">
        <v>0.4</v>
      </c>
      <c r="T88" s="177">
        <v>0.03</v>
      </c>
      <c r="U88" s="177">
        <v>1.71</v>
      </c>
      <c r="V88" s="177">
        <v>0.3</v>
      </c>
      <c r="W88" s="177">
        <v>0.5</v>
      </c>
      <c r="X88" s="177">
        <v>2.12</v>
      </c>
      <c r="Y88" s="177">
        <v>0</v>
      </c>
      <c r="Z88" s="177">
        <v>4.01</v>
      </c>
      <c r="AA88" s="177">
        <v>1.3</v>
      </c>
      <c r="AB88" s="177">
        <v>0</v>
      </c>
      <c r="AC88" s="177">
        <v>23.4</v>
      </c>
      <c r="AD88" s="177">
        <v>0</v>
      </c>
      <c r="AE88" s="177">
        <v>0</v>
      </c>
      <c r="AF88" s="177">
        <v>0</v>
      </c>
      <c r="AG88" s="177">
        <v>33.4</v>
      </c>
      <c r="AH88" s="177">
        <v>0</v>
      </c>
      <c r="AI88" s="177">
        <v>9.9</v>
      </c>
      <c r="AJ88" s="177">
        <v>0</v>
      </c>
      <c r="AK88" s="177">
        <v>47.89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7.07</v>
      </c>
      <c r="AV88" s="177">
        <v>0.05</v>
      </c>
      <c r="AW88" s="177">
        <v>0.08</v>
      </c>
      <c r="AX88" s="177">
        <v>7.0000000000000007E-2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17.71</v>
      </c>
      <c r="E89" s="177">
        <v>0</v>
      </c>
      <c r="F89" s="177">
        <v>0</v>
      </c>
      <c r="G89" s="177">
        <v>31.64</v>
      </c>
      <c r="H89" s="177">
        <v>0</v>
      </c>
      <c r="I89" s="177">
        <v>0</v>
      </c>
      <c r="J89" s="177">
        <v>39.1</v>
      </c>
      <c r="K89" s="177">
        <v>16.850000000000001</v>
      </c>
      <c r="L89" s="177">
        <v>0.45</v>
      </c>
      <c r="M89" s="177">
        <v>2.13</v>
      </c>
      <c r="N89" s="177">
        <v>1.74</v>
      </c>
      <c r="O89" s="177">
        <v>2.4500000000000002</v>
      </c>
      <c r="P89" s="177">
        <v>3.18</v>
      </c>
      <c r="Q89" s="177">
        <v>0.32</v>
      </c>
      <c r="R89" s="177">
        <v>0.63</v>
      </c>
      <c r="S89" s="177">
        <v>0.4</v>
      </c>
      <c r="T89" s="177">
        <v>0.03</v>
      </c>
      <c r="U89" s="177">
        <v>3.86</v>
      </c>
      <c r="V89" s="177">
        <v>0.3</v>
      </c>
      <c r="W89" s="177">
        <v>0.5</v>
      </c>
      <c r="X89" s="177">
        <v>2.12</v>
      </c>
      <c r="Y89" s="177">
        <v>0</v>
      </c>
      <c r="Z89" s="177">
        <v>4.01</v>
      </c>
      <c r="AA89" s="177">
        <v>1.3</v>
      </c>
      <c r="AB89" s="177">
        <v>0</v>
      </c>
      <c r="AC89" s="177">
        <v>23.4</v>
      </c>
      <c r="AD89" s="177">
        <v>0</v>
      </c>
      <c r="AE89" s="177">
        <v>0</v>
      </c>
      <c r="AF89" s="177">
        <v>0</v>
      </c>
      <c r="AG89" s="177">
        <v>33.4</v>
      </c>
      <c r="AH89" s="177">
        <v>0</v>
      </c>
      <c r="AI89" s="177">
        <v>9.9</v>
      </c>
      <c r="AJ89" s="177">
        <v>0</v>
      </c>
      <c r="AK89" s="177">
        <v>47.89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7.07</v>
      </c>
      <c r="AV89" s="177">
        <v>0.05</v>
      </c>
      <c r="AW89" s="177">
        <v>0.08</v>
      </c>
      <c r="AX89" s="177">
        <v>7.0000000000000007E-2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17.71</v>
      </c>
      <c r="E90" s="177">
        <v>0</v>
      </c>
      <c r="F90" s="177">
        <v>0</v>
      </c>
      <c r="G90" s="177">
        <v>31.64</v>
      </c>
      <c r="H90" s="177">
        <v>0</v>
      </c>
      <c r="I90" s="177">
        <v>0</v>
      </c>
      <c r="J90" s="177">
        <v>39.1</v>
      </c>
      <c r="K90" s="177">
        <v>16.850000000000001</v>
      </c>
      <c r="L90" s="177">
        <v>0.45</v>
      </c>
      <c r="M90" s="177">
        <v>2.13</v>
      </c>
      <c r="N90" s="177">
        <v>1.74</v>
      </c>
      <c r="O90" s="177">
        <v>2.4500000000000002</v>
      </c>
      <c r="P90" s="177">
        <v>3.66</v>
      </c>
      <c r="Q90" s="177">
        <v>0.32</v>
      </c>
      <c r="R90" s="177">
        <v>0.63</v>
      </c>
      <c r="S90" s="177">
        <v>0.4</v>
      </c>
      <c r="T90" s="177">
        <v>0.03</v>
      </c>
      <c r="U90" s="177">
        <v>3.08</v>
      </c>
      <c r="V90" s="177">
        <v>0.3</v>
      </c>
      <c r="W90" s="177">
        <v>0.5</v>
      </c>
      <c r="X90" s="177">
        <v>2.12</v>
      </c>
      <c r="Y90" s="177">
        <v>0</v>
      </c>
      <c r="Z90" s="177">
        <v>4.01</v>
      </c>
      <c r="AA90" s="177">
        <v>1.3</v>
      </c>
      <c r="AB90" s="177">
        <v>0</v>
      </c>
      <c r="AC90" s="177">
        <v>23.4</v>
      </c>
      <c r="AD90" s="177">
        <v>0</v>
      </c>
      <c r="AE90" s="177">
        <v>0</v>
      </c>
      <c r="AF90" s="177">
        <v>0</v>
      </c>
      <c r="AG90" s="177">
        <v>33.4</v>
      </c>
      <c r="AH90" s="177">
        <v>0</v>
      </c>
      <c r="AI90" s="177">
        <v>9.9</v>
      </c>
      <c r="AJ90" s="177">
        <v>0</v>
      </c>
      <c r="AK90" s="177">
        <v>47.89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7.07</v>
      </c>
      <c r="AV90" s="177">
        <v>0.05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18.23</v>
      </c>
      <c r="E91" s="177">
        <v>0</v>
      </c>
      <c r="F91" s="177">
        <v>0</v>
      </c>
      <c r="G91" s="177">
        <v>31.64</v>
      </c>
      <c r="H91" s="177">
        <v>0</v>
      </c>
      <c r="I91" s="177">
        <v>0</v>
      </c>
      <c r="J91" s="177">
        <v>39.1</v>
      </c>
      <c r="K91" s="177">
        <v>16.850000000000001</v>
      </c>
      <c r="L91" s="177">
        <v>0.45</v>
      </c>
      <c r="M91" s="177">
        <v>2.13</v>
      </c>
      <c r="N91" s="177">
        <v>1.74</v>
      </c>
      <c r="O91" s="177">
        <v>2.4500000000000002</v>
      </c>
      <c r="P91" s="177">
        <v>2.69</v>
      </c>
      <c r="Q91" s="177">
        <v>0.32</v>
      </c>
      <c r="R91" s="177">
        <v>0.63</v>
      </c>
      <c r="S91" s="177">
        <v>0.4</v>
      </c>
      <c r="T91" s="177">
        <v>0.03</v>
      </c>
      <c r="U91" s="177">
        <v>2.04</v>
      </c>
      <c r="V91" s="177">
        <v>0.3</v>
      </c>
      <c r="W91" s="177">
        <v>0.5</v>
      </c>
      <c r="X91" s="177">
        <v>2.12</v>
      </c>
      <c r="Y91" s="177">
        <v>0</v>
      </c>
      <c r="Z91" s="177">
        <v>4.01</v>
      </c>
      <c r="AA91" s="177">
        <v>1.3</v>
      </c>
      <c r="AB91" s="177">
        <v>0</v>
      </c>
      <c r="AC91" s="177">
        <v>23.4</v>
      </c>
      <c r="AD91" s="177">
        <v>0</v>
      </c>
      <c r="AE91" s="177">
        <v>0</v>
      </c>
      <c r="AF91" s="177">
        <v>0</v>
      </c>
      <c r="AG91" s="177">
        <v>33.4</v>
      </c>
      <c r="AH91" s="177">
        <v>0</v>
      </c>
      <c r="AI91" s="177">
        <v>9.9</v>
      </c>
      <c r="AJ91" s="177">
        <v>0</v>
      </c>
      <c r="AK91" s="177">
        <v>47.89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7.07</v>
      </c>
      <c r="AV91" s="177">
        <v>0.05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18.23</v>
      </c>
      <c r="E92" s="177">
        <v>0</v>
      </c>
      <c r="F92" s="177">
        <v>0</v>
      </c>
      <c r="G92" s="177">
        <v>31.64</v>
      </c>
      <c r="H92" s="177">
        <v>0</v>
      </c>
      <c r="I92" s="177">
        <v>0</v>
      </c>
      <c r="J92" s="177">
        <v>39.1</v>
      </c>
      <c r="K92" s="177">
        <v>16.850000000000001</v>
      </c>
      <c r="L92" s="177">
        <v>0.45</v>
      </c>
      <c r="M92" s="177">
        <v>2.13</v>
      </c>
      <c r="N92" s="177">
        <v>1.74</v>
      </c>
      <c r="O92" s="177">
        <v>2.4500000000000002</v>
      </c>
      <c r="P92" s="177">
        <v>2.69</v>
      </c>
      <c r="Q92" s="177">
        <v>0.32</v>
      </c>
      <c r="R92" s="177">
        <v>0.63</v>
      </c>
      <c r="S92" s="177">
        <v>0.4</v>
      </c>
      <c r="T92" s="177">
        <v>0.03</v>
      </c>
      <c r="U92" s="177">
        <v>2.0699999999999998</v>
      </c>
      <c r="V92" s="177">
        <v>0.3</v>
      </c>
      <c r="W92" s="177">
        <v>0.5</v>
      </c>
      <c r="X92" s="177">
        <v>2.12</v>
      </c>
      <c r="Y92" s="177">
        <v>0</v>
      </c>
      <c r="Z92" s="177">
        <v>4.01</v>
      </c>
      <c r="AA92" s="177">
        <v>1.3</v>
      </c>
      <c r="AB92" s="177">
        <v>0</v>
      </c>
      <c r="AC92" s="177">
        <v>23.4</v>
      </c>
      <c r="AD92" s="177">
        <v>0</v>
      </c>
      <c r="AE92" s="177">
        <v>0</v>
      </c>
      <c r="AF92" s="177">
        <v>0</v>
      </c>
      <c r="AG92" s="177">
        <v>33.4</v>
      </c>
      <c r="AH92" s="177">
        <v>0</v>
      </c>
      <c r="AI92" s="177">
        <v>9.9</v>
      </c>
      <c r="AJ92" s="177">
        <v>0</v>
      </c>
      <c r="AK92" s="177">
        <v>49.51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7.07</v>
      </c>
      <c r="AV92" s="177">
        <v>0.05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18.23</v>
      </c>
      <c r="E93" s="177">
        <v>0</v>
      </c>
      <c r="F93" s="177">
        <v>0</v>
      </c>
      <c r="G93" s="177">
        <v>31.64</v>
      </c>
      <c r="H93" s="177">
        <v>0</v>
      </c>
      <c r="I93" s="177">
        <v>0</v>
      </c>
      <c r="J93" s="177">
        <v>39.1</v>
      </c>
      <c r="K93" s="177">
        <v>16.850000000000001</v>
      </c>
      <c r="L93" s="177">
        <v>0.45</v>
      </c>
      <c r="M93" s="177">
        <v>2.13</v>
      </c>
      <c r="N93" s="177">
        <v>1.74</v>
      </c>
      <c r="O93" s="177">
        <v>2.4500000000000002</v>
      </c>
      <c r="P93" s="177">
        <v>2.5299999999999998</v>
      </c>
      <c r="Q93" s="177">
        <v>0.32</v>
      </c>
      <c r="R93" s="177">
        <v>0.63</v>
      </c>
      <c r="S93" s="177">
        <v>0.4</v>
      </c>
      <c r="T93" s="177">
        <v>0.03</v>
      </c>
      <c r="U93" s="177">
        <v>2.09</v>
      </c>
      <c r="V93" s="177">
        <v>0.3</v>
      </c>
      <c r="W93" s="177">
        <v>0.5</v>
      </c>
      <c r="X93" s="177">
        <v>2.12</v>
      </c>
      <c r="Y93" s="177">
        <v>0</v>
      </c>
      <c r="Z93" s="177">
        <v>4.01</v>
      </c>
      <c r="AA93" s="177">
        <v>1.3</v>
      </c>
      <c r="AB93" s="177">
        <v>0</v>
      </c>
      <c r="AC93" s="177">
        <v>23.4</v>
      </c>
      <c r="AD93" s="177">
        <v>0</v>
      </c>
      <c r="AE93" s="177">
        <v>0</v>
      </c>
      <c r="AF93" s="177">
        <v>0</v>
      </c>
      <c r="AG93" s="177">
        <v>33.4</v>
      </c>
      <c r="AH93" s="177">
        <v>0</v>
      </c>
      <c r="AI93" s="177">
        <v>9.9</v>
      </c>
      <c r="AJ93" s="177">
        <v>0</v>
      </c>
      <c r="AK93" s="177">
        <v>49.51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7.07</v>
      </c>
      <c r="AV93" s="177">
        <v>0.05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18.23</v>
      </c>
      <c r="E94" s="177">
        <v>0</v>
      </c>
      <c r="F94" s="177">
        <v>0</v>
      </c>
      <c r="G94" s="177">
        <v>31.64</v>
      </c>
      <c r="H94" s="177">
        <v>0</v>
      </c>
      <c r="I94" s="177">
        <v>0</v>
      </c>
      <c r="J94" s="177">
        <v>39.1</v>
      </c>
      <c r="K94" s="177">
        <v>16.850000000000001</v>
      </c>
      <c r="L94" s="177">
        <v>0.45</v>
      </c>
      <c r="M94" s="177">
        <v>2.13</v>
      </c>
      <c r="N94" s="177">
        <v>1.74</v>
      </c>
      <c r="O94" s="177">
        <v>2.4500000000000002</v>
      </c>
      <c r="P94" s="177">
        <v>2.5299999999999998</v>
      </c>
      <c r="Q94" s="177">
        <v>0.32</v>
      </c>
      <c r="R94" s="177">
        <v>0.63</v>
      </c>
      <c r="S94" s="177">
        <v>0.4</v>
      </c>
      <c r="T94" s="177">
        <v>0.03</v>
      </c>
      <c r="U94" s="177">
        <v>2.12</v>
      </c>
      <c r="V94" s="177">
        <v>0.3</v>
      </c>
      <c r="W94" s="177">
        <v>0.5</v>
      </c>
      <c r="X94" s="177">
        <v>2.12</v>
      </c>
      <c r="Y94" s="177">
        <v>0</v>
      </c>
      <c r="Z94" s="177">
        <v>4.01</v>
      </c>
      <c r="AA94" s="177">
        <v>1.3</v>
      </c>
      <c r="AB94" s="177">
        <v>0</v>
      </c>
      <c r="AC94" s="177">
        <v>23.4</v>
      </c>
      <c r="AD94" s="177">
        <v>0</v>
      </c>
      <c r="AE94" s="177">
        <v>0</v>
      </c>
      <c r="AF94" s="177">
        <v>0</v>
      </c>
      <c r="AG94" s="177">
        <v>33.4</v>
      </c>
      <c r="AH94" s="177">
        <v>0</v>
      </c>
      <c r="AI94" s="177">
        <v>9.9</v>
      </c>
      <c r="AJ94" s="177">
        <v>0</v>
      </c>
      <c r="AK94" s="177">
        <v>49.51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7.07</v>
      </c>
      <c r="AV94" s="177">
        <v>0.05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18.75</v>
      </c>
      <c r="E95" s="177">
        <v>0</v>
      </c>
      <c r="F95" s="177">
        <v>0</v>
      </c>
      <c r="G95" s="177">
        <v>31.64</v>
      </c>
      <c r="H95" s="177">
        <v>0</v>
      </c>
      <c r="I95" s="177">
        <v>0</v>
      </c>
      <c r="J95" s="177">
        <v>39.1</v>
      </c>
      <c r="K95" s="177">
        <v>16.850000000000001</v>
      </c>
      <c r="L95" s="177">
        <v>0.45</v>
      </c>
      <c r="M95" s="177">
        <v>2.13</v>
      </c>
      <c r="N95" s="177">
        <v>1.74</v>
      </c>
      <c r="O95" s="177">
        <v>2.4500000000000002</v>
      </c>
      <c r="P95" s="177">
        <v>0.81</v>
      </c>
      <c r="Q95" s="177">
        <v>0.32</v>
      </c>
      <c r="R95" s="177">
        <v>0.63</v>
      </c>
      <c r="S95" s="177">
        <v>0.4</v>
      </c>
      <c r="T95" s="177">
        <v>0.03</v>
      </c>
      <c r="U95" s="177">
        <v>2.16</v>
      </c>
      <c r="V95" s="177">
        <v>0.3</v>
      </c>
      <c r="W95" s="177">
        <v>0.5</v>
      </c>
      <c r="X95" s="177">
        <v>2.12</v>
      </c>
      <c r="Y95" s="177">
        <v>0</v>
      </c>
      <c r="Z95" s="177">
        <v>4.01</v>
      </c>
      <c r="AA95" s="177">
        <v>1.3</v>
      </c>
      <c r="AB95" s="177">
        <v>0</v>
      </c>
      <c r="AC95" s="177">
        <v>23.4</v>
      </c>
      <c r="AD95" s="177">
        <v>0</v>
      </c>
      <c r="AE95" s="177">
        <v>0</v>
      </c>
      <c r="AF95" s="177">
        <v>0</v>
      </c>
      <c r="AG95" s="177">
        <v>33.4</v>
      </c>
      <c r="AH95" s="177">
        <v>0</v>
      </c>
      <c r="AI95" s="177">
        <v>9.9</v>
      </c>
      <c r="AJ95" s="177">
        <v>0</v>
      </c>
      <c r="AK95" s="177">
        <v>49.51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7.07</v>
      </c>
      <c r="AV95" s="177">
        <v>0.05</v>
      </c>
      <c r="AW95" s="177">
        <v>0.08</v>
      </c>
      <c r="AX95" s="177">
        <v>7.0000000000000007E-2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18.75</v>
      </c>
      <c r="E96" s="177">
        <v>0</v>
      </c>
      <c r="F96" s="177">
        <v>0</v>
      </c>
      <c r="G96" s="177">
        <v>31.64</v>
      </c>
      <c r="H96" s="177">
        <v>0</v>
      </c>
      <c r="I96" s="177">
        <v>0</v>
      </c>
      <c r="J96" s="177">
        <v>39.1</v>
      </c>
      <c r="K96" s="177">
        <v>16.850000000000001</v>
      </c>
      <c r="L96" s="177">
        <v>0.45</v>
      </c>
      <c r="M96" s="177">
        <v>2.13</v>
      </c>
      <c r="N96" s="177">
        <v>1.74</v>
      </c>
      <c r="O96" s="177">
        <v>2.4500000000000002</v>
      </c>
      <c r="P96" s="177">
        <v>0.81</v>
      </c>
      <c r="Q96" s="177">
        <v>0.32</v>
      </c>
      <c r="R96" s="177">
        <v>0.63</v>
      </c>
      <c r="S96" s="177">
        <v>0.4</v>
      </c>
      <c r="T96" s="177">
        <v>0.03</v>
      </c>
      <c r="U96" s="177">
        <v>2.04</v>
      </c>
      <c r="V96" s="177">
        <v>0.3</v>
      </c>
      <c r="W96" s="177">
        <v>0.5</v>
      </c>
      <c r="X96" s="177">
        <v>2.12</v>
      </c>
      <c r="Y96" s="177">
        <v>0</v>
      </c>
      <c r="Z96" s="177">
        <v>4.01</v>
      </c>
      <c r="AA96" s="177">
        <v>1.3</v>
      </c>
      <c r="AB96" s="177">
        <v>0</v>
      </c>
      <c r="AC96" s="177">
        <v>23.4</v>
      </c>
      <c r="AD96" s="177">
        <v>0</v>
      </c>
      <c r="AE96" s="177">
        <v>0</v>
      </c>
      <c r="AF96" s="177">
        <v>0</v>
      </c>
      <c r="AG96" s="177">
        <v>33.4</v>
      </c>
      <c r="AH96" s="177">
        <v>0</v>
      </c>
      <c r="AI96" s="177">
        <v>9.9</v>
      </c>
      <c r="AJ96" s="177">
        <v>0</v>
      </c>
      <c r="AK96" s="177">
        <v>49.51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7.07</v>
      </c>
      <c r="AV96" s="177">
        <v>0.05</v>
      </c>
      <c r="AW96" s="177">
        <v>0.08</v>
      </c>
      <c r="AX96" s="177">
        <v>7.0000000000000007E-2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18.75</v>
      </c>
      <c r="E97" s="177">
        <v>0</v>
      </c>
      <c r="F97" s="177">
        <v>0</v>
      </c>
      <c r="G97" s="177">
        <v>31.64</v>
      </c>
      <c r="H97" s="177">
        <v>0</v>
      </c>
      <c r="I97" s="177">
        <v>0</v>
      </c>
      <c r="J97" s="177">
        <v>39.1</v>
      </c>
      <c r="K97" s="177">
        <v>16.850000000000001</v>
      </c>
      <c r="L97" s="177">
        <v>0.45</v>
      </c>
      <c r="M97" s="177">
        <v>2.13</v>
      </c>
      <c r="N97" s="177">
        <v>1.74</v>
      </c>
      <c r="O97" s="177">
        <v>2.4500000000000002</v>
      </c>
      <c r="P97" s="177">
        <v>0.81</v>
      </c>
      <c r="Q97" s="177">
        <v>0.31</v>
      </c>
      <c r="R97" s="177">
        <v>0.63</v>
      </c>
      <c r="S97" s="177">
        <v>0.22</v>
      </c>
      <c r="T97" s="177">
        <v>0.03</v>
      </c>
      <c r="U97" s="177">
        <v>2.04</v>
      </c>
      <c r="V97" s="177">
        <v>0.3</v>
      </c>
      <c r="W97" s="177">
        <v>0.5</v>
      </c>
      <c r="X97" s="177">
        <v>2.12</v>
      </c>
      <c r="Y97" s="177">
        <v>0</v>
      </c>
      <c r="Z97" s="177">
        <v>4.01</v>
      </c>
      <c r="AA97" s="177">
        <v>1.3</v>
      </c>
      <c r="AB97" s="177">
        <v>0</v>
      </c>
      <c r="AC97" s="177">
        <v>23.4</v>
      </c>
      <c r="AD97" s="177">
        <v>0</v>
      </c>
      <c r="AE97" s="177">
        <v>0</v>
      </c>
      <c r="AF97" s="177">
        <v>0</v>
      </c>
      <c r="AG97" s="177">
        <v>33.4</v>
      </c>
      <c r="AH97" s="177">
        <v>0</v>
      </c>
      <c r="AI97" s="177">
        <v>9.9</v>
      </c>
      <c r="AJ97" s="177">
        <v>0</v>
      </c>
      <c r="AK97" s="177">
        <v>49.51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7.07</v>
      </c>
      <c r="AV97" s="177">
        <v>0.05</v>
      </c>
      <c r="AW97" s="177">
        <v>0.08</v>
      </c>
      <c r="AX97" s="177">
        <v>7.0000000000000007E-2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18.75</v>
      </c>
      <c r="E98" s="177">
        <v>0</v>
      </c>
      <c r="F98" s="177">
        <v>0</v>
      </c>
      <c r="G98" s="177">
        <v>31.64</v>
      </c>
      <c r="H98" s="177">
        <v>0</v>
      </c>
      <c r="I98" s="177">
        <v>0</v>
      </c>
      <c r="J98" s="177">
        <v>39.1</v>
      </c>
      <c r="K98" s="177">
        <v>16.850000000000001</v>
      </c>
      <c r="L98" s="177">
        <v>0.45</v>
      </c>
      <c r="M98" s="177">
        <v>2.13</v>
      </c>
      <c r="N98" s="177">
        <v>1.74</v>
      </c>
      <c r="O98" s="177">
        <v>2.4500000000000002</v>
      </c>
      <c r="P98" s="177">
        <v>0.82</v>
      </c>
      <c r="Q98" s="177">
        <v>0.31</v>
      </c>
      <c r="R98" s="177">
        <v>0.63</v>
      </c>
      <c r="S98" s="177">
        <v>0.22</v>
      </c>
      <c r="T98" s="177">
        <v>0.03</v>
      </c>
      <c r="U98" s="177">
        <v>2.04</v>
      </c>
      <c r="V98" s="177">
        <v>0.3</v>
      </c>
      <c r="W98" s="177">
        <v>0.5</v>
      </c>
      <c r="X98" s="177">
        <v>2.12</v>
      </c>
      <c r="Y98" s="177">
        <v>0</v>
      </c>
      <c r="Z98" s="177">
        <v>4.01</v>
      </c>
      <c r="AA98" s="177">
        <v>1.3</v>
      </c>
      <c r="AB98" s="177">
        <v>0</v>
      </c>
      <c r="AC98" s="177">
        <v>23.4</v>
      </c>
      <c r="AD98" s="177">
        <v>0</v>
      </c>
      <c r="AE98" s="177">
        <v>0</v>
      </c>
      <c r="AF98" s="177">
        <v>0</v>
      </c>
      <c r="AG98" s="177">
        <v>33.4</v>
      </c>
      <c r="AH98" s="177">
        <v>0</v>
      </c>
      <c r="AI98" s="177">
        <v>9.9</v>
      </c>
      <c r="AJ98" s="177">
        <v>0</v>
      </c>
      <c r="AK98" s="177">
        <v>49.51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7.07</v>
      </c>
      <c r="AV98" s="177">
        <v>0.05</v>
      </c>
      <c r="AW98" s="177">
        <v>0.08</v>
      </c>
      <c r="AX98" s="177">
        <v>7.0000000000000007E-2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0.41698000000000052</v>
      </c>
      <c r="E99">
        <f t="shared" si="0"/>
        <v>0</v>
      </c>
      <c r="F99">
        <f t="shared" si="0"/>
        <v>0</v>
      </c>
      <c r="G99">
        <f t="shared" si="0"/>
        <v>0.76206999999999958</v>
      </c>
      <c r="H99">
        <f t="shared" si="0"/>
        <v>0</v>
      </c>
      <c r="I99">
        <f t="shared" si="0"/>
        <v>0</v>
      </c>
      <c r="J99">
        <f t="shared" si="0"/>
        <v>0.94602999999999871</v>
      </c>
      <c r="K99">
        <f t="shared" si="0"/>
        <v>4.1353674999999939</v>
      </c>
      <c r="L99">
        <f t="shared" si="0"/>
        <v>0.12590750000000001</v>
      </c>
      <c r="M99">
        <f t="shared" si="0"/>
        <v>5.1119999999999936E-2</v>
      </c>
      <c r="N99">
        <f t="shared" si="0"/>
        <v>4.1760000000000012E-2</v>
      </c>
      <c r="O99">
        <f t="shared" si="0"/>
        <v>5.8799999999999908E-2</v>
      </c>
      <c r="P99">
        <f t="shared" si="0"/>
        <v>2.6622500000000011E-2</v>
      </c>
      <c r="Q99">
        <f t="shared" si="0"/>
        <v>8.2667499999999963E-2</v>
      </c>
      <c r="R99">
        <f t="shared" si="0"/>
        <v>0.13086499999999987</v>
      </c>
      <c r="S99">
        <f t="shared" si="0"/>
        <v>9.8217499999999916E-2</v>
      </c>
      <c r="T99">
        <f t="shared" si="0"/>
        <v>9.5975000000000019E-3</v>
      </c>
      <c r="U99">
        <f t="shared" si="0"/>
        <v>4.2402500000000017E-2</v>
      </c>
      <c r="V99">
        <f t="shared" si="0"/>
        <v>5.2172500000000094E-2</v>
      </c>
      <c r="W99">
        <f t="shared" si="0"/>
        <v>0.11708000000000006</v>
      </c>
      <c r="X99">
        <f t="shared" si="0"/>
        <v>0.36444749999999898</v>
      </c>
      <c r="Y99">
        <f t="shared" si="0"/>
        <v>0</v>
      </c>
      <c r="Z99">
        <f t="shared" si="0"/>
        <v>0.62827750000000204</v>
      </c>
      <c r="AA99">
        <f t="shared" si="0"/>
        <v>0.25739499999999971</v>
      </c>
      <c r="AB99">
        <f t="shared" si="0"/>
        <v>0</v>
      </c>
      <c r="AC99">
        <f t="shared" si="0"/>
        <v>0.54779750000000083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0.79825000000000068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0.95218999999999876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0.18638500000000022</v>
      </c>
      <c r="AV99">
        <f t="shared" si="1"/>
        <v>1.1999999999999977E-3</v>
      </c>
      <c r="AW99">
        <f t="shared" si="1"/>
        <v>9.3250000000000071E-4</v>
      </c>
      <c r="AX99">
        <f t="shared" si="1"/>
        <v>8.3499999999999959E-4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8.5299999999999994</v>
      </c>
      <c r="E3" s="177">
        <v>0</v>
      </c>
      <c r="F3" s="177">
        <v>0</v>
      </c>
      <c r="G3" s="177">
        <v>16</v>
      </c>
      <c r="H3" s="177">
        <v>0</v>
      </c>
      <c r="I3" s="177">
        <v>0</v>
      </c>
      <c r="J3" s="177">
        <v>20.59</v>
      </c>
      <c r="K3" s="177">
        <v>5.41</v>
      </c>
      <c r="L3" s="177">
        <v>2.14</v>
      </c>
      <c r="M3" s="177">
        <v>0</v>
      </c>
      <c r="N3" s="177">
        <v>0.98</v>
      </c>
      <c r="O3" s="177">
        <v>1.65</v>
      </c>
      <c r="P3" s="177">
        <v>2.2200000000000002</v>
      </c>
      <c r="Q3" s="177">
        <v>0.31</v>
      </c>
      <c r="R3" s="177">
        <v>0.35</v>
      </c>
      <c r="S3" s="177">
        <v>0.31</v>
      </c>
      <c r="T3" s="177">
        <v>0</v>
      </c>
      <c r="U3" s="177">
        <v>8</v>
      </c>
      <c r="V3" s="177">
        <v>0.8</v>
      </c>
      <c r="W3" s="177">
        <v>0.36</v>
      </c>
      <c r="X3" s="177">
        <v>1.43</v>
      </c>
      <c r="Y3" s="177">
        <v>0</v>
      </c>
      <c r="Z3" s="177">
        <v>2.3199999999999998</v>
      </c>
      <c r="AA3" s="177">
        <v>0.75</v>
      </c>
      <c r="AB3" s="177">
        <v>0</v>
      </c>
      <c r="AC3" s="177">
        <v>11.91</v>
      </c>
      <c r="AD3" s="177">
        <v>0</v>
      </c>
      <c r="AE3" s="177">
        <v>0</v>
      </c>
      <c r="AF3" s="177">
        <v>0</v>
      </c>
      <c r="AG3" s="177">
        <v>18.16</v>
      </c>
      <c r="AH3" s="177">
        <v>0</v>
      </c>
      <c r="AI3" s="177">
        <v>5.62</v>
      </c>
      <c r="AJ3" s="177">
        <v>0</v>
      </c>
      <c r="AK3" s="177">
        <v>12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8.5299999999999994</v>
      </c>
      <c r="E4" s="177">
        <v>0</v>
      </c>
      <c r="F4" s="177">
        <v>0</v>
      </c>
      <c r="G4" s="177">
        <v>16</v>
      </c>
      <c r="H4" s="177">
        <v>0</v>
      </c>
      <c r="I4" s="177">
        <v>0</v>
      </c>
      <c r="J4" s="177">
        <v>20.59</v>
      </c>
      <c r="K4" s="177">
        <v>5.41</v>
      </c>
      <c r="L4" s="177">
        <v>2.14</v>
      </c>
      <c r="M4" s="177">
        <v>0</v>
      </c>
      <c r="N4" s="177">
        <v>0.98</v>
      </c>
      <c r="O4" s="177">
        <v>1.65</v>
      </c>
      <c r="P4" s="177">
        <v>2.2200000000000002</v>
      </c>
      <c r="Q4" s="177">
        <v>0.17</v>
      </c>
      <c r="R4" s="177">
        <v>0.35</v>
      </c>
      <c r="S4" s="177">
        <v>0.22</v>
      </c>
      <c r="T4" s="177">
        <v>0</v>
      </c>
      <c r="U4" s="177">
        <v>8</v>
      </c>
      <c r="V4" s="177">
        <v>0.8</v>
      </c>
      <c r="W4" s="177">
        <v>0.36</v>
      </c>
      <c r="X4" s="177">
        <v>1.23</v>
      </c>
      <c r="Y4" s="177">
        <v>0</v>
      </c>
      <c r="Z4" s="177">
        <v>2.3199999999999998</v>
      </c>
      <c r="AA4" s="177">
        <v>0.75</v>
      </c>
      <c r="AB4" s="177">
        <v>0</v>
      </c>
      <c r="AC4" s="177">
        <v>11.91</v>
      </c>
      <c r="AD4" s="177">
        <v>0</v>
      </c>
      <c r="AE4" s="177">
        <v>0</v>
      </c>
      <c r="AF4" s="177">
        <v>0</v>
      </c>
      <c r="AG4" s="177">
        <v>18.16</v>
      </c>
      <c r="AH4" s="177">
        <v>0</v>
      </c>
      <c r="AI4" s="177">
        <v>5.62</v>
      </c>
      <c r="AJ4" s="177">
        <v>0</v>
      </c>
      <c r="AK4" s="177">
        <v>12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8.5299999999999994</v>
      </c>
      <c r="E5" s="177">
        <v>0</v>
      </c>
      <c r="F5" s="177">
        <v>0</v>
      </c>
      <c r="G5" s="177">
        <v>16</v>
      </c>
      <c r="H5" s="177">
        <v>0</v>
      </c>
      <c r="I5" s="177">
        <v>0</v>
      </c>
      <c r="J5" s="177">
        <v>20.59</v>
      </c>
      <c r="K5" s="177">
        <v>5.41</v>
      </c>
      <c r="L5" s="177">
        <v>2.14</v>
      </c>
      <c r="M5" s="177">
        <v>0</v>
      </c>
      <c r="N5" s="177">
        <v>0.98</v>
      </c>
      <c r="O5" s="177">
        <v>1.65</v>
      </c>
      <c r="P5" s="177">
        <v>2.2200000000000002</v>
      </c>
      <c r="Q5" s="177">
        <v>0.17</v>
      </c>
      <c r="R5" s="177">
        <v>0.35</v>
      </c>
      <c r="S5" s="177">
        <v>0.22</v>
      </c>
      <c r="T5" s="177">
        <v>0</v>
      </c>
      <c r="U5" s="177">
        <v>8</v>
      </c>
      <c r="V5" s="177">
        <v>0.8</v>
      </c>
      <c r="W5" s="177">
        <v>0.36</v>
      </c>
      <c r="X5" s="177">
        <v>1.23</v>
      </c>
      <c r="Y5" s="177">
        <v>0</v>
      </c>
      <c r="Z5" s="177">
        <v>2.3199999999999998</v>
      </c>
      <c r="AA5" s="177">
        <v>0.75</v>
      </c>
      <c r="AB5" s="177">
        <v>0</v>
      </c>
      <c r="AC5" s="177">
        <v>11.91</v>
      </c>
      <c r="AD5" s="177">
        <v>0</v>
      </c>
      <c r="AE5" s="177">
        <v>0</v>
      </c>
      <c r="AF5" s="177">
        <v>0</v>
      </c>
      <c r="AG5" s="177">
        <v>18.16</v>
      </c>
      <c r="AH5" s="177">
        <v>0</v>
      </c>
      <c r="AI5" s="177">
        <v>5.62</v>
      </c>
      <c r="AJ5" s="177">
        <v>0</v>
      </c>
      <c r="AK5" s="177">
        <v>12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8.5299999999999994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20.59</v>
      </c>
      <c r="K6" s="177">
        <v>5.41</v>
      </c>
      <c r="L6" s="177">
        <v>2.14</v>
      </c>
      <c r="M6" s="177">
        <v>0</v>
      </c>
      <c r="N6" s="177">
        <v>0.98</v>
      </c>
      <c r="O6" s="177">
        <v>1.65</v>
      </c>
      <c r="P6" s="177">
        <v>2.2200000000000002</v>
      </c>
      <c r="Q6" s="177">
        <v>0.17</v>
      </c>
      <c r="R6" s="177">
        <v>0.35</v>
      </c>
      <c r="S6" s="177">
        <v>0.22</v>
      </c>
      <c r="T6" s="177">
        <v>0</v>
      </c>
      <c r="U6" s="177">
        <v>8</v>
      </c>
      <c r="V6" s="177">
        <v>0.8</v>
      </c>
      <c r="W6" s="177">
        <v>0.36</v>
      </c>
      <c r="X6" s="177">
        <v>1.23</v>
      </c>
      <c r="Y6" s="177">
        <v>0</v>
      </c>
      <c r="Z6" s="177">
        <v>2.3199999999999998</v>
      </c>
      <c r="AA6" s="177">
        <v>0.75</v>
      </c>
      <c r="AB6" s="177">
        <v>0</v>
      </c>
      <c r="AC6" s="177">
        <v>11.91</v>
      </c>
      <c r="AD6" s="177">
        <v>0</v>
      </c>
      <c r="AE6" s="177">
        <v>0</v>
      </c>
      <c r="AF6" s="177">
        <v>0</v>
      </c>
      <c r="AG6" s="177">
        <v>18.16</v>
      </c>
      <c r="AH6" s="177">
        <v>0</v>
      </c>
      <c r="AI6" s="177">
        <v>5.62</v>
      </c>
      <c r="AJ6" s="177">
        <v>0</v>
      </c>
      <c r="AK6" s="177">
        <v>12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8.8000000000000007</v>
      </c>
      <c r="E7" s="177">
        <v>0</v>
      </c>
      <c r="F7" s="177">
        <v>0</v>
      </c>
      <c r="G7" s="177">
        <v>16.27</v>
      </c>
      <c r="H7" s="177">
        <v>0</v>
      </c>
      <c r="I7" s="177">
        <v>0</v>
      </c>
      <c r="J7" s="177">
        <v>20.59</v>
      </c>
      <c r="K7" s="177">
        <v>5.41</v>
      </c>
      <c r="L7" s="177">
        <v>2.14</v>
      </c>
      <c r="M7" s="177">
        <v>0</v>
      </c>
      <c r="N7" s="177">
        <v>0.98</v>
      </c>
      <c r="O7" s="177">
        <v>1.65</v>
      </c>
      <c r="P7" s="177">
        <v>2.2200000000000002</v>
      </c>
      <c r="Q7" s="177">
        <v>0.17</v>
      </c>
      <c r="R7" s="177">
        <v>0.35</v>
      </c>
      <c r="S7" s="177">
        <v>0.22</v>
      </c>
      <c r="T7" s="177">
        <v>0</v>
      </c>
      <c r="U7" s="177">
        <v>8</v>
      </c>
      <c r="V7" s="177">
        <v>0.8</v>
      </c>
      <c r="W7" s="177">
        <v>0.36</v>
      </c>
      <c r="X7" s="177">
        <v>1.23</v>
      </c>
      <c r="Y7" s="177">
        <v>0</v>
      </c>
      <c r="Z7" s="177">
        <v>2.3199999999999998</v>
      </c>
      <c r="AA7" s="177">
        <v>0.75</v>
      </c>
      <c r="AB7" s="177">
        <v>0</v>
      </c>
      <c r="AC7" s="177">
        <v>11.91</v>
      </c>
      <c r="AD7" s="177">
        <v>0</v>
      </c>
      <c r="AE7" s="177">
        <v>0</v>
      </c>
      <c r="AF7" s="177">
        <v>0</v>
      </c>
      <c r="AG7" s="177">
        <v>18.16</v>
      </c>
      <c r="AH7" s="177">
        <v>0</v>
      </c>
      <c r="AI7" s="177">
        <v>5.62</v>
      </c>
      <c r="AJ7" s="177">
        <v>0</v>
      </c>
      <c r="AK7" s="177">
        <v>12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8.8000000000000007</v>
      </c>
      <c r="E8" s="177">
        <v>0</v>
      </c>
      <c r="F8" s="177">
        <v>0</v>
      </c>
      <c r="G8" s="177">
        <v>16.27</v>
      </c>
      <c r="H8" s="177">
        <v>0</v>
      </c>
      <c r="I8" s="177">
        <v>0</v>
      </c>
      <c r="J8" s="177">
        <v>20.59</v>
      </c>
      <c r="K8" s="177">
        <v>5.41</v>
      </c>
      <c r="L8" s="177">
        <v>2.14</v>
      </c>
      <c r="M8" s="177">
        <v>0</v>
      </c>
      <c r="N8" s="177">
        <v>0.98</v>
      </c>
      <c r="O8" s="177">
        <v>1.65</v>
      </c>
      <c r="P8" s="177">
        <v>2.2200000000000002</v>
      </c>
      <c r="Q8" s="177">
        <v>0.17</v>
      </c>
      <c r="R8" s="177">
        <v>0.35</v>
      </c>
      <c r="S8" s="177">
        <v>0.22</v>
      </c>
      <c r="T8" s="177">
        <v>0</v>
      </c>
      <c r="U8" s="177">
        <v>8</v>
      </c>
      <c r="V8" s="177">
        <v>0.8</v>
      </c>
      <c r="W8" s="177">
        <v>0.36</v>
      </c>
      <c r="X8" s="177">
        <v>1.23</v>
      </c>
      <c r="Y8" s="177">
        <v>0</v>
      </c>
      <c r="Z8" s="177">
        <v>2.3199999999999998</v>
      </c>
      <c r="AA8" s="177">
        <v>0.75</v>
      </c>
      <c r="AB8" s="177">
        <v>0</v>
      </c>
      <c r="AC8" s="177">
        <v>11.91</v>
      </c>
      <c r="AD8" s="177">
        <v>0</v>
      </c>
      <c r="AE8" s="177">
        <v>0</v>
      </c>
      <c r="AF8" s="177">
        <v>0</v>
      </c>
      <c r="AG8" s="177">
        <v>18.16</v>
      </c>
      <c r="AH8" s="177">
        <v>0</v>
      </c>
      <c r="AI8" s="177">
        <v>5.62</v>
      </c>
      <c r="AJ8" s="177">
        <v>0</v>
      </c>
      <c r="AK8" s="177">
        <v>12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9.07</v>
      </c>
      <c r="E9" s="177">
        <v>0</v>
      </c>
      <c r="F9" s="177">
        <v>0</v>
      </c>
      <c r="G9" s="177">
        <v>16.27</v>
      </c>
      <c r="H9" s="177">
        <v>0</v>
      </c>
      <c r="I9" s="177">
        <v>0</v>
      </c>
      <c r="J9" s="177">
        <v>20.59</v>
      </c>
      <c r="K9" s="177">
        <v>5.41</v>
      </c>
      <c r="L9" s="177">
        <v>2.14</v>
      </c>
      <c r="M9" s="177">
        <v>0</v>
      </c>
      <c r="N9" s="177">
        <v>0.98</v>
      </c>
      <c r="O9" s="177">
        <v>1.65</v>
      </c>
      <c r="P9" s="177">
        <v>2.2200000000000002</v>
      </c>
      <c r="Q9" s="177">
        <v>0.17</v>
      </c>
      <c r="R9" s="177">
        <v>0.35</v>
      </c>
      <c r="S9" s="177">
        <v>0.22</v>
      </c>
      <c r="T9" s="177">
        <v>0</v>
      </c>
      <c r="U9" s="177">
        <v>8</v>
      </c>
      <c r="V9" s="177">
        <v>0.8</v>
      </c>
      <c r="W9" s="177">
        <v>0.36</v>
      </c>
      <c r="X9" s="177">
        <v>1.23</v>
      </c>
      <c r="Y9" s="177">
        <v>0</v>
      </c>
      <c r="Z9" s="177">
        <v>2.3199999999999998</v>
      </c>
      <c r="AA9" s="177">
        <v>0.75</v>
      </c>
      <c r="AB9" s="177">
        <v>0</v>
      </c>
      <c r="AC9" s="177">
        <v>11.91</v>
      </c>
      <c r="AD9" s="177">
        <v>0</v>
      </c>
      <c r="AE9" s="177">
        <v>0</v>
      </c>
      <c r="AF9" s="177">
        <v>0</v>
      </c>
      <c r="AG9" s="177">
        <v>18.16</v>
      </c>
      <c r="AH9" s="177">
        <v>0</v>
      </c>
      <c r="AI9" s="177">
        <v>5.62</v>
      </c>
      <c r="AJ9" s="177">
        <v>0</v>
      </c>
      <c r="AK9" s="177">
        <v>12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9.07</v>
      </c>
      <c r="E10" s="177">
        <v>0</v>
      </c>
      <c r="F10" s="177">
        <v>0</v>
      </c>
      <c r="G10" s="177">
        <v>16.27</v>
      </c>
      <c r="H10" s="177">
        <v>0</v>
      </c>
      <c r="I10" s="177">
        <v>0</v>
      </c>
      <c r="J10" s="177">
        <v>20.59</v>
      </c>
      <c r="K10" s="177">
        <v>5.41</v>
      </c>
      <c r="L10" s="177">
        <v>2.14</v>
      </c>
      <c r="M10" s="177">
        <v>0</v>
      </c>
      <c r="N10" s="177">
        <v>0.98</v>
      </c>
      <c r="O10" s="177">
        <v>1.65</v>
      </c>
      <c r="P10" s="177">
        <v>2.2200000000000002</v>
      </c>
      <c r="Q10" s="177">
        <v>0.17</v>
      </c>
      <c r="R10" s="177">
        <v>0.35</v>
      </c>
      <c r="S10" s="177">
        <v>0.22</v>
      </c>
      <c r="T10" s="177">
        <v>0</v>
      </c>
      <c r="U10" s="177">
        <v>8</v>
      </c>
      <c r="V10" s="177">
        <v>0.8</v>
      </c>
      <c r="W10" s="177">
        <v>0.36</v>
      </c>
      <c r="X10" s="177">
        <v>1.23</v>
      </c>
      <c r="Y10" s="177">
        <v>0</v>
      </c>
      <c r="Z10" s="177">
        <v>2.3199999999999998</v>
      </c>
      <c r="AA10" s="177">
        <v>0.75</v>
      </c>
      <c r="AB10" s="177">
        <v>0</v>
      </c>
      <c r="AC10" s="177">
        <v>11.91</v>
      </c>
      <c r="AD10" s="177">
        <v>0</v>
      </c>
      <c r="AE10" s="177">
        <v>0</v>
      </c>
      <c r="AF10" s="177">
        <v>0</v>
      </c>
      <c r="AG10" s="177">
        <v>18.16</v>
      </c>
      <c r="AH10" s="177">
        <v>0</v>
      </c>
      <c r="AI10" s="177">
        <v>5.62</v>
      </c>
      <c r="AJ10" s="177">
        <v>0</v>
      </c>
      <c r="AK10" s="177">
        <v>12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9.07</v>
      </c>
      <c r="E11" s="177">
        <v>0</v>
      </c>
      <c r="F11" s="177">
        <v>0</v>
      </c>
      <c r="G11" s="177">
        <v>16.27</v>
      </c>
      <c r="H11" s="177">
        <v>0</v>
      </c>
      <c r="I11" s="177">
        <v>0</v>
      </c>
      <c r="J11" s="177">
        <v>20.59</v>
      </c>
      <c r="K11" s="177">
        <v>5.41</v>
      </c>
      <c r="L11" s="177">
        <v>2.14</v>
      </c>
      <c r="M11" s="177">
        <v>0</v>
      </c>
      <c r="N11" s="177">
        <v>0.98</v>
      </c>
      <c r="O11" s="177">
        <v>1.65</v>
      </c>
      <c r="P11" s="177">
        <v>2.2200000000000002</v>
      </c>
      <c r="Q11" s="177">
        <v>0.17</v>
      </c>
      <c r="R11" s="177">
        <v>0.35</v>
      </c>
      <c r="S11" s="177">
        <v>0.22</v>
      </c>
      <c r="T11" s="177">
        <v>0</v>
      </c>
      <c r="U11" s="177">
        <v>8</v>
      </c>
      <c r="V11" s="177">
        <v>0.8</v>
      </c>
      <c r="W11" s="177">
        <v>0.36</v>
      </c>
      <c r="X11" s="177">
        <v>1.23</v>
      </c>
      <c r="Y11" s="177">
        <v>0</v>
      </c>
      <c r="Z11" s="177">
        <v>2.3199999999999998</v>
      </c>
      <c r="AA11" s="177">
        <v>0.75</v>
      </c>
      <c r="AB11" s="177">
        <v>0</v>
      </c>
      <c r="AC11" s="177">
        <v>12.1</v>
      </c>
      <c r="AD11" s="177">
        <v>0</v>
      </c>
      <c r="AE11" s="177">
        <v>0</v>
      </c>
      <c r="AF11" s="177">
        <v>0</v>
      </c>
      <c r="AG11" s="177">
        <v>18.16</v>
      </c>
      <c r="AH11" s="177">
        <v>0</v>
      </c>
      <c r="AI11" s="177">
        <v>5.62</v>
      </c>
      <c r="AJ11" s="177">
        <v>0</v>
      </c>
      <c r="AK11" s="177">
        <v>12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9.07</v>
      </c>
      <c r="E12" s="177">
        <v>0</v>
      </c>
      <c r="F12" s="177">
        <v>0</v>
      </c>
      <c r="G12" s="177">
        <v>16.27</v>
      </c>
      <c r="H12" s="177">
        <v>0</v>
      </c>
      <c r="I12" s="177">
        <v>0</v>
      </c>
      <c r="J12" s="177">
        <v>20.59</v>
      </c>
      <c r="K12" s="177">
        <v>5.41</v>
      </c>
      <c r="L12" s="177">
        <v>2.14</v>
      </c>
      <c r="M12" s="177">
        <v>0</v>
      </c>
      <c r="N12" s="177">
        <v>0.98</v>
      </c>
      <c r="O12" s="177">
        <v>1.65</v>
      </c>
      <c r="P12" s="177">
        <v>2.2200000000000002</v>
      </c>
      <c r="Q12" s="177">
        <v>0.17</v>
      </c>
      <c r="R12" s="177">
        <v>0.35</v>
      </c>
      <c r="S12" s="177">
        <v>0.22</v>
      </c>
      <c r="T12" s="177">
        <v>0</v>
      </c>
      <c r="U12" s="177">
        <v>8</v>
      </c>
      <c r="V12" s="177">
        <v>0.8</v>
      </c>
      <c r="W12" s="177">
        <v>0.36</v>
      </c>
      <c r="X12" s="177">
        <v>1.23</v>
      </c>
      <c r="Y12" s="177">
        <v>0</v>
      </c>
      <c r="Z12" s="177">
        <v>2.3199999999999998</v>
      </c>
      <c r="AA12" s="177">
        <v>0.75</v>
      </c>
      <c r="AB12" s="177">
        <v>0</v>
      </c>
      <c r="AC12" s="177">
        <v>12.1</v>
      </c>
      <c r="AD12" s="177">
        <v>0</v>
      </c>
      <c r="AE12" s="177">
        <v>0</v>
      </c>
      <c r="AF12" s="177">
        <v>0</v>
      </c>
      <c r="AG12" s="177">
        <v>-2.2799999999999998</v>
      </c>
      <c r="AH12" s="177">
        <v>0</v>
      </c>
      <c r="AI12" s="177">
        <v>5.62</v>
      </c>
      <c r="AJ12" s="177">
        <v>0</v>
      </c>
      <c r="AK12" s="177">
        <v>12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9.07</v>
      </c>
      <c r="E13" s="177">
        <v>0</v>
      </c>
      <c r="F13" s="177">
        <v>0</v>
      </c>
      <c r="G13" s="177">
        <v>16.27</v>
      </c>
      <c r="H13" s="177">
        <v>0</v>
      </c>
      <c r="I13" s="177">
        <v>0</v>
      </c>
      <c r="J13" s="177">
        <v>20.59</v>
      </c>
      <c r="K13" s="177">
        <v>5.41</v>
      </c>
      <c r="L13" s="177">
        <v>2.14</v>
      </c>
      <c r="M13" s="177">
        <v>0</v>
      </c>
      <c r="N13" s="177">
        <v>0.98</v>
      </c>
      <c r="O13" s="177">
        <v>1.65</v>
      </c>
      <c r="P13" s="177">
        <v>2.2200000000000002</v>
      </c>
      <c r="Q13" s="177">
        <v>0.17</v>
      </c>
      <c r="R13" s="177">
        <v>0.35</v>
      </c>
      <c r="S13" s="177">
        <v>0.22</v>
      </c>
      <c r="T13" s="177">
        <v>0</v>
      </c>
      <c r="U13" s="177">
        <v>8</v>
      </c>
      <c r="V13" s="177">
        <v>0.8</v>
      </c>
      <c r="W13" s="177">
        <v>0.36</v>
      </c>
      <c r="X13" s="177">
        <v>1.23</v>
      </c>
      <c r="Y13" s="177">
        <v>0</v>
      </c>
      <c r="Z13" s="177">
        <v>2.3199999999999998</v>
      </c>
      <c r="AA13" s="177">
        <v>0.75</v>
      </c>
      <c r="AB13" s="177">
        <v>0</v>
      </c>
      <c r="AC13" s="177">
        <v>12.1</v>
      </c>
      <c r="AD13" s="177">
        <v>0</v>
      </c>
      <c r="AE13" s="177">
        <v>0</v>
      </c>
      <c r="AF13" s="177">
        <v>0</v>
      </c>
      <c r="AG13" s="177">
        <v>-2.2799999999999998</v>
      </c>
      <c r="AH13" s="177">
        <v>0</v>
      </c>
      <c r="AI13" s="177">
        <v>5.62</v>
      </c>
      <c r="AJ13" s="177">
        <v>0</v>
      </c>
      <c r="AK13" s="177">
        <v>12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9.33</v>
      </c>
      <c r="E14" s="177">
        <v>0</v>
      </c>
      <c r="F14" s="177">
        <v>0</v>
      </c>
      <c r="G14" s="177">
        <v>16.27</v>
      </c>
      <c r="H14" s="177">
        <v>0</v>
      </c>
      <c r="I14" s="177">
        <v>0</v>
      </c>
      <c r="J14" s="177">
        <v>20.59</v>
      </c>
      <c r="K14" s="177">
        <v>5.41</v>
      </c>
      <c r="L14" s="177">
        <v>2.14</v>
      </c>
      <c r="M14" s="177">
        <v>0</v>
      </c>
      <c r="N14" s="177">
        <v>0.98</v>
      </c>
      <c r="O14" s="177">
        <v>1.65</v>
      </c>
      <c r="P14" s="177">
        <v>2.2200000000000002</v>
      </c>
      <c r="Q14" s="177">
        <v>0.17</v>
      </c>
      <c r="R14" s="177">
        <v>0.35</v>
      </c>
      <c r="S14" s="177">
        <v>0.22</v>
      </c>
      <c r="T14" s="177">
        <v>0</v>
      </c>
      <c r="U14" s="177">
        <v>8</v>
      </c>
      <c r="V14" s="177">
        <v>0.8</v>
      </c>
      <c r="W14" s="177">
        <v>0.36</v>
      </c>
      <c r="X14" s="177">
        <v>1.23</v>
      </c>
      <c r="Y14" s="177">
        <v>0</v>
      </c>
      <c r="Z14" s="177">
        <v>2.3199999999999998</v>
      </c>
      <c r="AA14" s="177">
        <v>0.75</v>
      </c>
      <c r="AB14" s="177">
        <v>0</v>
      </c>
      <c r="AC14" s="177">
        <v>12.1</v>
      </c>
      <c r="AD14" s="177">
        <v>0</v>
      </c>
      <c r="AE14" s="177">
        <v>0</v>
      </c>
      <c r="AF14" s="177">
        <v>0</v>
      </c>
      <c r="AG14" s="177">
        <v>-2.2799999999999998</v>
      </c>
      <c r="AH14" s="177">
        <v>0</v>
      </c>
      <c r="AI14" s="177">
        <v>5.62</v>
      </c>
      <c r="AJ14" s="177">
        <v>0</v>
      </c>
      <c r="AK14" s="177">
        <v>12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9.33</v>
      </c>
      <c r="E15" s="177">
        <v>0</v>
      </c>
      <c r="F15" s="177">
        <v>0</v>
      </c>
      <c r="G15" s="177">
        <v>16.55</v>
      </c>
      <c r="H15" s="177">
        <v>0</v>
      </c>
      <c r="I15" s="177">
        <v>0</v>
      </c>
      <c r="J15" s="177">
        <v>20.59</v>
      </c>
      <c r="K15" s="177">
        <v>5.41</v>
      </c>
      <c r="L15" s="177">
        <v>2.14</v>
      </c>
      <c r="M15" s="177">
        <v>0</v>
      </c>
      <c r="N15" s="177">
        <v>0.98</v>
      </c>
      <c r="O15" s="177">
        <v>1.65</v>
      </c>
      <c r="P15" s="177">
        <v>2.2200000000000002</v>
      </c>
      <c r="Q15" s="177">
        <v>0.17</v>
      </c>
      <c r="R15" s="177">
        <v>0.35</v>
      </c>
      <c r="S15" s="177">
        <v>0.22</v>
      </c>
      <c r="T15" s="177">
        <v>0</v>
      </c>
      <c r="U15" s="177">
        <v>8</v>
      </c>
      <c r="V15" s="177">
        <v>0.8</v>
      </c>
      <c r="W15" s="177">
        <v>0.36</v>
      </c>
      <c r="X15" s="177">
        <v>1.23</v>
      </c>
      <c r="Y15" s="177">
        <v>0</v>
      </c>
      <c r="Z15" s="177">
        <v>2.3199999999999998</v>
      </c>
      <c r="AA15" s="177">
        <v>0.75</v>
      </c>
      <c r="AB15" s="177">
        <v>0</v>
      </c>
      <c r="AC15" s="177">
        <v>11.92</v>
      </c>
      <c r="AD15" s="177">
        <v>0</v>
      </c>
      <c r="AE15" s="177">
        <v>0</v>
      </c>
      <c r="AF15" s="177">
        <v>0</v>
      </c>
      <c r="AG15" s="177">
        <v>-2.87</v>
      </c>
      <c r="AH15" s="177">
        <v>0</v>
      </c>
      <c r="AI15" s="177">
        <v>5.62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9.33</v>
      </c>
      <c r="E16" s="177">
        <v>0</v>
      </c>
      <c r="F16" s="177">
        <v>0</v>
      </c>
      <c r="G16" s="177">
        <v>16.55</v>
      </c>
      <c r="H16" s="177">
        <v>0</v>
      </c>
      <c r="I16" s="177">
        <v>0</v>
      </c>
      <c r="J16" s="177">
        <v>20.59</v>
      </c>
      <c r="K16" s="177">
        <v>5.41</v>
      </c>
      <c r="L16" s="177">
        <v>2.14</v>
      </c>
      <c r="M16" s="177">
        <v>0</v>
      </c>
      <c r="N16" s="177">
        <v>0.98</v>
      </c>
      <c r="O16" s="177">
        <v>1.65</v>
      </c>
      <c r="P16" s="177">
        <v>2.2200000000000002</v>
      </c>
      <c r="Q16" s="177">
        <v>0.17</v>
      </c>
      <c r="R16" s="177">
        <v>0.35</v>
      </c>
      <c r="S16" s="177">
        <v>0.22</v>
      </c>
      <c r="T16" s="177">
        <v>0</v>
      </c>
      <c r="U16" s="177">
        <v>8</v>
      </c>
      <c r="V16" s="177">
        <v>0.8</v>
      </c>
      <c r="W16" s="177">
        <v>0.36</v>
      </c>
      <c r="X16" s="177">
        <v>1.23</v>
      </c>
      <c r="Y16" s="177">
        <v>0</v>
      </c>
      <c r="Z16" s="177">
        <v>2.3199999999999998</v>
      </c>
      <c r="AA16" s="177">
        <v>0.75</v>
      </c>
      <c r="AB16" s="177">
        <v>0</v>
      </c>
      <c r="AC16" s="177">
        <v>11.92</v>
      </c>
      <c r="AD16" s="177">
        <v>0</v>
      </c>
      <c r="AE16" s="177">
        <v>0</v>
      </c>
      <c r="AF16" s="177">
        <v>0</v>
      </c>
      <c r="AG16" s="177">
        <v>-2.87</v>
      </c>
      <c r="AH16" s="177">
        <v>0</v>
      </c>
      <c r="AI16" s="177">
        <v>5.62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9.33</v>
      </c>
      <c r="E17" s="177">
        <v>0</v>
      </c>
      <c r="F17" s="177">
        <v>0</v>
      </c>
      <c r="G17" s="177">
        <v>16.55</v>
      </c>
      <c r="H17" s="177">
        <v>0</v>
      </c>
      <c r="I17" s="177">
        <v>0</v>
      </c>
      <c r="J17" s="177">
        <v>20.59</v>
      </c>
      <c r="K17" s="177">
        <v>5.41</v>
      </c>
      <c r="L17" s="177">
        <v>2.14</v>
      </c>
      <c r="M17" s="177">
        <v>0</v>
      </c>
      <c r="N17" s="177">
        <v>0.98</v>
      </c>
      <c r="O17" s="177">
        <v>1.65</v>
      </c>
      <c r="P17" s="177">
        <v>2.2200000000000002</v>
      </c>
      <c r="Q17" s="177">
        <v>0.17</v>
      </c>
      <c r="R17" s="177">
        <v>0.35</v>
      </c>
      <c r="S17" s="177">
        <v>0.22</v>
      </c>
      <c r="T17" s="177">
        <v>0</v>
      </c>
      <c r="U17" s="177">
        <v>8</v>
      </c>
      <c r="V17" s="177">
        <v>0.8</v>
      </c>
      <c r="W17" s="177">
        <v>0.36</v>
      </c>
      <c r="X17" s="177">
        <v>1.23</v>
      </c>
      <c r="Y17" s="177">
        <v>0</v>
      </c>
      <c r="Z17" s="177">
        <v>2.3199999999999998</v>
      </c>
      <c r="AA17" s="177">
        <v>0.75</v>
      </c>
      <c r="AB17" s="177">
        <v>0</v>
      </c>
      <c r="AC17" s="177">
        <v>11.92</v>
      </c>
      <c r="AD17" s="177">
        <v>0</v>
      </c>
      <c r="AE17" s="177">
        <v>0</v>
      </c>
      <c r="AF17" s="177">
        <v>0</v>
      </c>
      <c r="AG17" s="177">
        <v>-2.87</v>
      </c>
      <c r="AH17" s="177">
        <v>0</v>
      </c>
      <c r="AI17" s="177">
        <v>5.62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9.33</v>
      </c>
      <c r="E18" s="177">
        <v>0</v>
      </c>
      <c r="F18" s="177">
        <v>0</v>
      </c>
      <c r="G18" s="177">
        <v>16.55</v>
      </c>
      <c r="H18" s="177">
        <v>0</v>
      </c>
      <c r="I18" s="177">
        <v>0</v>
      </c>
      <c r="J18" s="177">
        <v>20.59</v>
      </c>
      <c r="K18" s="177">
        <v>5.41</v>
      </c>
      <c r="L18" s="177">
        <v>2.14</v>
      </c>
      <c r="M18" s="177">
        <v>0</v>
      </c>
      <c r="N18" s="177">
        <v>0.98</v>
      </c>
      <c r="O18" s="177">
        <v>1.65</v>
      </c>
      <c r="P18" s="177">
        <v>2.2200000000000002</v>
      </c>
      <c r="Q18" s="177">
        <v>0.17</v>
      </c>
      <c r="R18" s="177">
        <v>0.35</v>
      </c>
      <c r="S18" s="177">
        <v>0.22</v>
      </c>
      <c r="T18" s="177">
        <v>0</v>
      </c>
      <c r="U18" s="177">
        <v>8</v>
      </c>
      <c r="V18" s="177">
        <v>0.8</v>
      </c>
      <c r="W18" s="177">
        <v>0.36</v>
      </c>
      <c r="X18" s="177">
        <v>1.23</v>
      </c>
      <c r="Y18" s="177">
        <v>0</v>
      </c>
      <c r="Z18" s="177">
        <v>2.3199999999999998</v>
      </c>
      <c r="AA18" s="177">
        <v>0.75</v>
      </c>
      <c r="AB18" s="177">
        <v>0</v>
      </c>
      <c r="AC18" s="177">
        <v>11.92</v>
      </c>
      <c r="AD18" s="177">
        <v>0</v>
      </c>
      <c r="AE18" s="177">
        <v>0</v>
      </c>
      <c r="AF18" s="177">
        <v>0</v>
      </c>
      <c r="AG18" s="177">
        <v>-2.87</v>
      </c>
      <c r="AH18" s="177">
        <v>0</v>
      </c>
      <c r="AI18" s="177">
        <v>5.62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9.33</v>
      </c>
      <c r="E19" s="177">
        <v>0</v>
      </c>
      <c r="F19" s="177">
        <v>0</v>
      </c>
      <c r="G19" s="177">
        <v>16.55</v>
      </c>
      <c r="H19" s="177">
        <v>0</v>
      </c>
      <c r="I19" s="177">
        <v>0</v>
      </c>
      <c r="J19" s="177">
        <v>20.59</v>
      </c>
      <c r="K19" s="177">
        <v>5.41</v>
      </c>
      <c r="L19" s="177">
        <v>2.14</v>
      </c>
      <c r="M19" s="177">
        <v>0</v>
      </c>
      <c r="N19" s="177">
        <v>0.98</v>
      </c>
      <c r="O19" s="177">
        <v>1.65</v>
      </c>
      <c r="P19" s="177">
        <v>2.2200000000000002</v>
      </c>
      <c r="Q19" s="177">
        <v>0.17</v>
      </c>
      <c r="R19" s="177">
        <v>0.35</v>
      </c>
      <c r="S19" s="177">
        <v>0.22</v>
      </c>
      <c r="T19" s="177">
        <v>0</v>
      </c>
      <c r="U19" s="177">
        <v>8</v>
      </c>
      <c r="V19" s="177">
        <v>0.8</v>
      </c>
      <c r="W19" s="177">
        <v>0.36</v>
      </c>
      <c r="X19" s="177">
        <v>1.23</v>
      </c>
      <c r="Y19" s="177">
        <v>0</v>
      </c>
      <c r="Z19" s="177">
        <v>2.3199999999999998</v>
      </c>
      <c r="AA19" s="177">
        <v>0.75</v>
      </c>
      <c r="AB19" s="177">
        <v>0</v>
      </c>
      <c r="AC19" s="177">
        <v>11.57</v>
      </c>
      <c r="AD19" s="177">
        <v>0</v>
      </c>
      <c r="AE19" s="177">
        <v>0</v>
      </c>
      <c r="AF19" s="177">
        <v>0</v>
      </c>
      <c r="AG19" s="177">
        <v>17.84</v>
      </c>
      <c r="AH19" s="177">
        <v>0</v>
      </c>
      <c r="AI19" s="177">
        <v>5.62</v>
      </c>
      <c r="AJ19" s="177">
        <v>0</v>
      </c>
      <c r="AK19" s="177">
        <v>12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9.6</v>
      </c>
      <c r="E20" s="177">
        <v>0</v>
      </c>
      <c r="F20" s="177">
        <v>0</v>
      </c>
      <c r="G20" s="177">
        <v>16.55</v>
      </c>
      <c r="H20" s="177">
        <v>0</v>
      </c>
      <c r="I20" s="177">
        <v>0</v>
      </c>
      <c r="J20" s="177">
        <v>20.59</v>
      </c>
      <c r="K20" s="177">
        <v>5.41</v>
      </c>
      <c r="L20" s="177">
        <v>2.14</v>
      </c>
      <c r="M20" s="177">
        <v>0</v>
      </c>
      <c r="N20" s="177">
        <v>0.98</v>
      </c>
      <c r="O20" s="177">
        <v>1.65</v>
      </c>
      <c r="P20" s="177">
        <v>2.2200000000000002</v>
      </c>
      <c r="Q20" s="177">
        <v>0.17</v>
      </c>
      <c r="R20" s="177">
        <v>0.35</v>
      </c>
      <c r="S20" s="177">
        <v>0.22</v>
      </c>
      <c r="T20" s="177">
        <v>0</v>
      </c>
      <c r="U20" s="177">
        <v>8</v>
      </c>
      <c r="V20" s="177">
        <v>0.8</v>
      </c>
      <c r="W20" s="177">
        <v>0.36</v>
      </c>
      <c r="X20" s="177">
        <v>1.23</v>
      </c>
      <c r="Y20" s="177">
        <v>0</v>
      </c>
      <c r="Z20" s="177">
        <v>2.3199999999999998</v>
      </c>
      <c r="AA20" s="177">
        <v>0.75</v>
      </c>
      <c r="AB20" s="177">
        <v>0</v>
      </c>
      <c r="AC20" s="177">
        <v>11.55</v>
      </c>
      <c r="AD20" s="177">
        <v>0</v>
      </c>
      <c r="AE20" s="177">
        <v>0</v>
      </c>
      <c r="AF20" s="177">
        <v>0</v>
      </c>
      <c r="AG20" s="177">
        <v>17.84</v>
      </c>
      <c r="AH20" s="177">
        <v>0</v>
      </c>
      <c r="AI20" s="177">
        <v>5.62</v>
      </c>
      <c r="AJ20" s="177">
        <v>0</v>
      </c>
      <c r="AK20" s="177">
        <v>12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9.6</v>
      </c>
      <c r="E21" s="177">
        <v>0</v>
      </c>
      <c r="F21" s="177">
        <v>0</v>
      </c>
      <c r="G21" s="177">
        <v>16.55</v>
      </c>
      <c r="H21" s="177">
        <v>0</v>
      </c>
      <c r="I21" s="177">
        <v>0</v>
      </c>
      <c r="J21" s="177">
        <v>20.59</v>
      </c>
      <c r="K21" s="177">
        <v>5.41</v>
      </c>
      <c r="L21" s="177">
        <v>2.14</v>
      </c>
      <c r="M21" s="177">
        <v>0</v>
      </c>
      <c r="N21" s="177">
        <v>0.98</v>
      </c>
      <c r="O21" s="177">
        <v>1.65</v>
      </c>
      <c r="P21" s="177">
        <v>2.2200000000000002</v>
      </c>
      <c r="Q21" s="177">
        <v>0.17</v>
      </c>
      <c r="R21" s="177">
        <v>0.35</v>
      </c>
      <c r="S21" s="177">
        <v>0.22</v>
      </c>
      <c r="T21" s="177">
        <v>0</v>
      </c>
      <c r="U21" s="177">
        <v>8</v>
      </c>
      <c r="V21" s="177">
        <v>0.8</v>
      </c>
      <c r="W21" s="177">
        <v>0.36</v>
      </c>
      <c r="X21" s="177">
        <v>1.23</v>
      </c>
      <c r="Y21" s="177">
        <v>0</v>
      </c>
      <c r="Z21" s="177">
        <v>2.3199999999999998</v>
      </c>
      <c r="AA21" s="177">
        <v>0.75</v>
      </c>
      <c r="AB21" s="177">
        <v>0</v>
      </c>
      <c r="AC21" s="177">
        <v>11.55</v>
      </c>
      <c r="AD21" s="177">
        <v>0</v>
      </c>
      <c r="AE21" s="177">
        <v>0</v>
      </c>
      <c r="AF21" s="177">
        <v>0</v>
      </c>
      <c r="AG21" s="177">
        <v>17.84</v>
      </c>
      <c r="AH21" s="177">
        <v>0</v>
      </c>
      <c r="AI21" s="177">
        <v>5.62</v>
      </c>
      <c r="AJ21" s="177">
        <v>0</v>
      </c>
      <c r="AK21" s="177">
        <v>12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9.6</v>
      </c>
      <c r="E22" s="177">
        <v>0</v>
      </c>
      <c r="F22" s="177">
        <v>0</v>
      </c>
      <c r="G22" s="177">
        <v>16.55</v>
      </c>
      <c r="H22" s="177">
        <v>0</v>
      </c>
      <c r="I22" s="177">
        <v>0</v>
      </c>
      <c r="J22" s="177">
        <v>20.59</v>
      </c>
      <c r="K22" s="177">
        <v>5.41</v>
      </c>
      <c r="L22" s="177">
        <v>2.14</v>
      </c>
      <c r="M22" s="177">
        <v>0</v>
      </c>
      <c r="N22" s="177">
        <v>0.98</v>
      </c>
      <c r="O22" s="177">
        <v>1.65</v>
      </c>
      <c r="P22" s="177">
        <v>2.2200000000000002</v>
      </c>
      <c r="Q22" s="177">
        <v>0.17</v>
      </c>
      <c r="R22" s="177">
        <v>0.35</v>
      </c>
      <c r="S22" s="177">
        <v>0.22</v>
      </c>
      <c r="T22" s="177">
        <v>0</v>
      </c>
      <c r="U22" s="177">
        <v>8</v>
      </c>
      <c r="V22" s="177">
        <v>0.8</v>
      </c>
      <c r="W22" s="177">
        <v>0.36</v>
      </c>
      <c r="X22" s="177">
        <v>1.23</v>
      </c>
      <c r="Y22" s="177">
        <v>0</v>
      </c>
      <c r="Z22" s="177">
        <v>2.3199999999999998</v>
      </c>
      <c r="AA22" s="177">
        <v>0.75</v>
      </c>
      <c r="AB22" s="177">
        <v>0</v>
      </c>
      <c r="AC22" s="177">
        <v>11.55</v>
      </c>
      <c r="AD22" s="177">
        <v>0</v>
      </c>
      <c r="AE22" s="177">
        <v>0</v>
      </c>
      <c r="AF22" s="177">
        <v>0</v>
      </c>
      <c r="AG22" s="177">
        <v>17.84</v>
      </c>
      <c r="AH22" s="177">
        <v>0</v>
      </c>
      <c r="AI22" s="177">
        <v>5.62</v>
      </c>
      <c r="AJ22" s="177">
        <v>0</v>
      </c>
      <c r="AK22" s="177">
        <v>12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9.6</v>
      </c>
      <c r="E23" s="177">
        <v>0</v>
      </c>
      <c r="F23" s="177">
        <v>0</v>
      </c>
      <c r="G23" s="177">
        <v>16.55</v>
      </c>
      <c r="H23" s="177">
        <v>0</v>
      </c>
      <c r="I23" s="177">
        <v>0</v>
      </c>
      <c r="J23" s="177">
        <v>20.59</v>
      </c>
      <c r="K23" s="177">
        <v>5.41</v>
      </c>
      <c r="L23" s="177">
        <v>2.14</v>
      </c>
      <c r="M23" s="177">
        <v>0</v>
      </c>
      <c r="N23" s="177">
        <v>0.98</v>
      </c>
      <c r="O23" s="177">
        <v>1.65</v>
      </c>
      <c r="P23" s="177">
        <v>2.2200000000000002</v>
      </c>
      <c r="Q23" s="177">
        <v>0.17</v>
      </c>
      <c r="R23" s="177">
        <v>0.35</v>
      </c>
      <c r="S23" s="177">
        <v>0.22</v>
      </c>
      <c r="T23" s="177">
        <v>0</v>
      </c>
      <c r="U23" s="177">
        <v>8</v>
      </c>
      <c r="V23" s="177">
        <v>0.8</v>
      </c>
      <c r="W23" s="177">
        <v>0.36</v>
      </c>
      <c r="X23" s="177">
        <v>1.23</v>
      </c>
      <c r="Y23" s="177">
        <v>0</v>
      </c>
      <c r="Z23" s="177">
        <v>2.3199999999999998</v>
      </c>
      <c r="AA23" s="177">
        <v>0.75</v>
      </c>
      <c r="AB23" s="177">
        <v>0</v>
      </c>
      <c r="AC23" s="177">
        <v>11.55</v>
      </c>
      <c r="AD23" s="177">
        <v>0</v>
      </c>
      <c r="AE23" s="177">
        <v>0</v>
      </c>
      <c r="AF23" s="177">
        <v>0</v>
      </c>
      <c r="AG23" s="177">
        <v>17.84</v>
      </c>
      <c r="AH23" s="177">
        <v>0</v>
      </c>
      <c r="AI23" s="177">
        <v>5.62</v>
      </c>
      <c r="AJ23" s="177">
        <v>0</v>
      </c>
      <c r="AK23" s="177">
        <v>12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9.6</v>
      </c>
      <c r="E24" s="177">
        <v>0</v>
      </c>
      <c r="F24" s="177">
        <v>0</v>
      </c>
      <c r="G24" s="177">
        <v>16.55</v>
      </c>
      <c r="H24" s="177">
        <v>0</v>
      </c>
      <c r="I24" s="177">
        <v>0</v>
      </c>
      <c r="J24" s="177">
        <v>20.59</v>
      </c>
      <c r="K24" s="177">
        <v>5.41</v>
      </c>
      <c r="L24" s="177">
        <v>2.14</v>
      </c>
      <c r="M24" s="177">
        <v>0</v>
      </c>
      <c r="N24" s="177">
        <v>0.98</v>
      </c>
      <c r="O24" s="177">
        <v>1.65</v>
      </c>
      <c r="P24" s="177">
        <v>2.2200000000000002</v>
      </c>
      <c r="Q24" s="177">
        <v>0.17</v>
      </c>
      <c r="R24" s="177">
        <v>0</v>
      </c>
      <c r="S24" s="177">
        <v>0.1</v>
      </c>
      <c r="T24" s="177">
        <v>0</v>
      </c>
      <c r="U24" s="177">
        <v>8</v>
      </c>
      <c r="V24" s="177">
        <v>0.8</v>
      </c>
      <c r="W24" s="177">
        <v>0.36</v>
      </c>
      <c r="X24" s="177">
        <v>1.23</v>
      </c>
      <c r="Y24" s="177">
        <v>0</v>
      </c>
      <c r="Z24" s="177">
        <v>2.3199999999999998</v>
      </c>
      <c r="AA24" s="177">
        <v>0.75</v>
      </c>
      <c r="AB24" s="177">
        <v>0</v>
      </c>
      <c r="AC24" s="177">
        <v>11.55</v>
      </c>
      <c r="AD24" s="177">
        <v>0</v>
      </c>
      <c r="AE24" s="177">
        <v>0</v>
      </c>
      <c r="AF24" s="177">
        <v>0</v>
      </c>
      <c r="AG24" s="177">
        <v>17.84</v>
      </c>
      <c r="AH24" s="177">
        <v>0</v>
      </c>
      <c r="AI24" s="177">
        <v>5.62</v>
      </c>
      <c r="AJ24" s="177">
        <v>0</v>
      </c>
      <c r="AK24" s="177">
        <v>12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9.6</v>
      </c>
      <c r="E25" s="177">
        <v>0</v>
      </c>
      <c r="F25" s="177">
        <v>0</v>
      </c>
      <c r="G25" s="177">
        <v>16.55</v>
      </c>
      <c r="H25" s="177">
        <v>0</v>
      </c>
      <c r="I25" s="177">
        <v>0</v>
      </c>
      <c r="J25" s="177">
        <v>20.59</v>
      </c>
      <c r="K25" s="177">
        <v>84.66</v>
      </c>
      <c r="L25" s="177">
        <v>2.14</v>
      </c>
      <c r="M25" s="177">
        <v>0</v>
      </c>
      <c r="N25" s="177">
        <v>0.98</v>
      </c>
      <c r="O25" s="177">
        <v>1.65</v>
      </c>
      <c r="P25" s="177">
        <v>2.2200000000000002</v>
      </c>
      <c r="Q25" s="177">
        <v>0.17</v>
      </c>
      <c r="R25" s="177">
        <v>0.26</v>
      </c>
      <c r="S25" s="177">
        <v>0.22</v>
      </c>
      <c r="T25" s="177">
        <v>0</v>
      </c>
      <c r="U25" s="177">
        <v>8</v>
      </c>
      <c r="V25" s="177">
        <v>0.8</v>
      </c>
      <c r="W25" s="177">
        <v>0.36</v>
      </c>
      <c r="X25" s="177">
        <v>1.23</v>
      </c>
      <c r="Y25" s="177">
        <v>0</v>
      </c>
      <c r="Z25" s="177">
        <v>2.3199999999999998</v>
      </c>
      <c r="AA25" s="177">
        <v>0.75</v>
      </c>
      <c r="AB25" s="177">
        <v>0</v>
      </c>
      <c r="AC25" s="177">
        <v>11.55</v>
      </c>
      <c r="AD25" s="177">
        <v>0</v>
      </c>
      <c r="AE25" s="177">
        <v>0</v>
      </c>
      <c r="AF25" s="177">
        <v>0</v>
      </c>
      <c r="AG25" s="177">
        <v>17.84</v>
      </c>
      <c r="AH25" s="177">
        <v>0</v>
      </c>
      <c r="AI25" s="177">
        <v>5.62</v>
      </c>
      <c r="AJ25" s="177">
        <v>0</v>
      </c>
      <c r="AK25" s="177">
        <v>12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9.6</v>
      </c>
      <c r="E26" s="177">
        <v>0</v>
      </c>
      <c r="F26" s="177">
        <v>0</v>
      </c>
      <c r="G26" s="177">
        <v>16.55</v>
      </c>
      <c r="H26" s="177">
        <v>0</v>
      </c>
      <c r="I26" s="177">
        <v>0</v>
      </c>
      <c r="J26" s="177">
        <v>20.59</v>
      </c>
      <c r="K26" s="177">
        <v>86</v>
      </c>
      <c r="L26" s="177">
        <v>2.14</v>
      </c>
      <c r="M26" s="177">
        <v>0</v>
      </c>
      <c r="N26" s="177">
        <v>0.98</v>
      </c>
      <c r="O26" s="177">
        <v>1.65</v>
      </c>
      <c r="P26" s="177">
        <v>2.2200000000000002</v>
      </c>
      <c r="Q26" s="177">
        <v>0.17</v>
      </c>
      <c r="R26" s="177">
        <v>0.35</v>
      </c>
      <c r="S26" s="177">
        <v>0.22</v>
      </c>
      <c r="T26" s="177">
        <v>0</v>
      </c>
      <c r="U26" s="177">
        <v>8</v>
      </c>
      <c r="V26" s="177">
        <v>0.8</v>
      </c>
      <c r="W26" s="177">
        <v>0.36</v>
      </c>
      <c r="X26" s="177">
        <v>1.23</v>
      </c>
      <c r="Y26" s="177">
        <v>0</v>
      </c>
      <c r="Z26" s="177">
        <v>2.3199999999999998</v>
      </c>
      <c r="AA26" s="177">
        <v>0.75</v>
      </c>
      <c r="AB26" s="177">
        <v>0</v>
      </c>
      <c r="AC26" s="177">
        <v>11.55</v>
      </c>
      <c r="AD26" s="177">
        <v>0</v>
      </c>
      <c r="AE26" s="177">
        <v>0</v>
      </c>
      <c r="AF26" s="177">
        <v>0</v>
      </c>
      <c r="AG26" s="177">
        <v>17.84</v>
      </c>
      <c r="AH26" s="177">
        <v>0</v>
      </c>
      <c r="AI26" s="177">
        <v>5.62</v>
      </c>
      <c r="AJ26" s="177">
        <v>0</v>
      </c>
      <c r="AK26" s="177">
        <v>12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9.6</v>
      </c>
      <c r="E27" s="177">
        <v>0</v>
      </c>
      <c r="F27" s="177">
        <v>0</v>
      </c>
      <c r="G27" s="177">
        <v>16.55</v>
      </c>
      <c r="H27" s="177">
        <v>0</v>
      </c>
      <c r="I27" s="177">
        <v>0</v>
      </c>
      <c r="J27" s="177">
        <v>20.59</v>
      </c>
      <c r="K27" s="177">
        <v>85.03</v>
      </c>
      <c r="L27" s="177">
        <v>2.14</v>
      </c>
      <c r="M27" s="177">
        <v>0</v>
      </c>
      <c r="N27" s="177">
        <v>0.98</v>
      </c>
      <c r="O27" s="177">
        <v>1.65</v>
      </c>
      <c r="P27" s="177">
        <v>2.2200000000000002</v>
      </c>
      <c r="Q27" s="177">
        <v>2.5299999999999998</v>
      </c>
      <c r="R27" s="177">
        <v>0</v>
      </c>
      <c r="S27" s="177">
        <v>3.26</v>
      </c>
      <c r="T27" s="177">
        <v>0</v>
      </c>
      <c r="U27" s="177">
        <v>8</v>
      </c>
      <c r="V27" s="177">
        <v>0.8</v>
      </c>
      <c r="W27" s="177">
        <v>0.36</v>
      </c>
      <c r="X27" s="177">
        <v>1.23</v>
      </c>
      <c r="Y27" s="177">
        <v>0</v>
      </c>
      <c r="Z27" s="177">
        <v>2.3199999999999998</v>
      </c>
      <c r="AA27" s="177">
        <v>0.75</v>
      </c>
      <c r="AB27" s="177">
        <v>0</v>
      </c>
      <c r="AC27" s="177">
        <v>11.57</v>
      </c>
      <c r="AD27" s="177">
        <v>0</v>
      </c>
      <c r="AE27" s="177">
        <v>0</v>
      </c>
      <c r="AF27" s="177">
        <v>0</v>
      </c>
      <c r="AG27" s="177">
        <v>17.84</v>
      </c>
      <c r="AH27" s="177">
        <v>0</v>
      </c>
      <c r="AI27" s="177">
        <v>5.62</v>
      </c>
      <c r="AJ27" s="177">
        <v>0</v>
      </c>
      <c r="AK27" s="177">
        <v>12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9.33</v>
      </c>
      <c r="E28" s="177">
        <v>0</v>
      </c>
      <c r="F28" s="177">
        <v>0</v>
      </c>
      <c r="G28" s="177">
        <v>16.55</v>
      </c>
      <c r="H28" s="177">
        <v>0</v>
      </c>
      <c r="I28" s="177">
        <v>0</v>
      </c>
      <c r="J28" s="177">
        <v>20.59</v>
      </c>
      <c r="K28" s="177">
        <v>85.03</v>
      </c>
      <c r="L28" s="177">
        <v>2.14</v>
      </c>
      <c r="M28" s="177">
        <v>0</v>
      </c>
      <c r="N28" s="177">
        <v>0.98</v>
      </c>
      <c r="O28" s="177">
        <v>1.65</v>
      </c>
      <c r="P28" s="177">
        <v>2.2200000000000002</v>
      </c>
      <c r="Q28" s="177">
        <v>2.5299999999999998</v>
      </c>
      <c r="R28" s="177">
        <v>0</v>
      </c>
      <c r="S28" s="177">
        <v>3.26</v>
      </c>
      <c r="T28" s="177">
        <v>0</v>
      </c>
      <c r="U28" s="177">
        <v>8</v>
      </c>
      <c r="V28" s="177">
        <v>0.8</v>
      </c>
      <c r="W28" s="177">
        <v>0.36</v>
      </c>
      <c r="X28" s="177">
        <v>1.23</v>
      </c>
      <c r="Y28" s="177">
        <v>0</v>
      </c>
      <c r="Z28" s="177">
        <v>2.3199999999999998</v>
      </c>
      <c r="AA28" s="177">
        <v>0.75</v>
      </c>
      <c r="AB28" s="177">
        <v>0</v>
      </c>
      <c r="AC28" s="177">
        <v>11.57</v>
      </c>
      <c r="AD28" s="177">
        <v>0</v>
      </c>
      <c r="AE28" s="177">
        <v>0</v>
      </c>
      <c r="AF28" s="177">
        <v>0</v>
      </c>
      <c r="AG28" s="177">
        <v>17.84</v>
      </c>
      <c r="AH28" s="177">
        <v>0</v>
      </c>
      <c r="AI28" s="177">
        <v>5.62</v>
      </c>
      <c r="AJ28" s="177">
        <v>0</v>
      </c>
      <c r="AK28" s="177">
        <v>12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9.33</v>
      </c>
      <c r="E29" s="177">
        <v>0</v>
      </c>
      <c r="F29" s="177">
        <v>0</v>
      </c>
      <c r="G29" s="177">
        <v>16.55</v>
      </c>
      <c r="H29" s="177">
        <v>0</v>
      </c>
      <c r="I29" s="177">
        <v>0</v>
      </c>
      <c r="J29" s="177">
        <v>20.59</v>
      </c>
      <c r="K29" s="177">
        <v>85.03</v>
      </c>
      <c r="L29" s="177">
        <v>33.229999999999997</v>
      </c>
      <c r="M29" s="177">
        <v>0</v>
      </c>
      <c r="N29" s="177">
        <v>0.98</v>
      </c>
      <c r="O29" s="177">
        <v>1.65</v>
      </c>
      <c r="P29" s="177">
        <v>2.2200000000000002</v>
      </c>
      <c r="Q29" s="177">
        <v>2.88</v>
      </c>
      <c r="R29" s="177">
        <v>0.35</v>
      </c>
      <c r="S29" s="177">
        <v>3.33</v>
      </c>
      <c r="T29" s="177">
        <v>0</v>
      </c>
      <c r="U29" s="177">
        <v>8</v>
      </c>
      <c r="V29" s="177">
        <v>0.8</v>
      </c>
      <c r="W29" s="177">
        <v>0</v>
      </c>
      <c r="X29" s="177">
        <v>1.23</v>
      </c>
      <c r="Y29" s="177">
        <v>0</v>
      </c>
      <c r="Z29" s="177">
        <v>2.3199999999999998</v>
      </c>
      <c r="AA29" s="177">
        <v>0.75</v>
      </c>
      <c r="AB29" s="177">
        <v>0</v>
      </c>
      <c r="AC29" s="177">
        <v>11.57</v>
      </c>
      <c r="AD29" s="177">
        <v>0</v>
      </c>
      <c r="AE29" s="177">
        <v>0</v>
      </c>
      <c r="AF29" s="177">
        <v>0</v>
      </c>
      <c r="AG29" s="177">
        <v>17.84</v>
      </c>
      <c r="AH29" s="177">
        <v>0</v>
      </c>
      <c r="AI29" s="177">
        <v>5.62</v>
      </c>
      <c r="AJ29" s="177">
        <v>0</v>
      </c>
      <c r="AK29" s="177">
        <v>12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9.33</v>
      </c>
      <c r="E30" s="177">
        <v>0</v>
      </c>
      <c r="F30" s="177">
        <v>0</v>
      </c>
      <c r="G30" s="177">
        <v>16.55</v>
      </c>
      <c r="H30" s="177">
        <v>0</v>
      </c>
      <c r="I30" s="177">
        <v>0</v>
      </c>
      <c r="J30" s="177">
        <v>20.59</v>
      </c>
      <c r="K30" s="177">
        <v>85.03</v>
      </c>
      <c r="L30" s="177">
        <v>33.229999999999997</v>
      </c>
      <c r="M30" s="177">
        <v>0</v>
      </c>
      <c r="N30" s="177">
        <v>0.98</v>
      </c>
      <c r="O30" s="177">
        <v>1.65</v>
      </c>
      <c r="P30" s="177">
        <v>2.2200000000000002</v>
      </c>
      <c r="Q30" s="177">
        <v>2.88</v>
      </c>
      <c r="R30" s="177">
        <v>0.35</v>
      </c>
      <c r="S30" s="177">
        <v>3.33</v>
      </c>
      <c r="T30" s="177">
        <v>0</v>
      </c>
      <c r="U30" s="177">
        <v>8</v>
      </c>
      <c r="V30" s="177">
        <v>0.8</v>
      </c>
      <c r="W30" s="177">
        <v>0.36</v>
      </c>
      <c r="X30" s="177">
        <v>1.23</v>
      </c>
      <c r="Y30" s="177">
        <v>0</v>
      </c>
      <c r="Z30" s="177">
        <v>2.3199999999999998</v>
      </c>
      <c r="AA30" s="177">
        <v>0.75</v>
      </c>
      <c r="AB30" s="177">
        <v>0</v>
      </c>
      <c r="AC30" s="177">
        <v>11.57</v>
      </c>
      <c r="AD30" s="177">
        <v>0</v>
      </c>
      <c r="AE30" s="177">
        <v>0</v>
      </c>
      <c r="AF30" s="177">
        <v>0</v>
      </c>
      <c r="AG30" s="177">
        <v>17.84</v>
      </c>
      <c r="AH30" s="177">
        <v>0</v>
      </c>
      <c r="AI30" s="177">
        <v>5.62</v>
      </c>
      <c r="AJ30" s="177">
        <v>0</v>
      </c>
      <c r="AK30" s="177">
        <v>12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9.33</v>
      </c>
      <c r="E31" s="177">
        <v>0</v>
      </c>
      <c r="F31" s="177">
        <v>0</v>
      </c>
      <c r="G31" s="177">
        <v>16.55</v>
      </c>
      <c r="H31" s="177">
        <v>0</v>
      </c>
      <c r="I31" s="177">
        <v>0</v>
      </c>
      <c r="J31" s="177">
        <v>20.04</v>
      </c>
      <c r="K31" s="177">
        <v>85.03</v>
      </c>
      <c r="L31" s="177">
        <v>33.229999999999997</v>
      </c>
      <c r="M31" s="177">
        <v>0</v>
      </c>
      <c r="N31" s="177">
        <v>0.98</v>
      </c>
      <c r="O31" s="177">
        <v>1.65</v>
      </c>
      <c r="P31" s="177">
        <v>2.2200000000000002</v>
      </c>
      <c r="Q31" s="177">
        <v>2.88</v>
      </c>
      <c r="R31" s="177">
        <v>0</v>
      </c>
      <c r="S31" s="177">
        <v>3.33</v>
      </c>
      <c r="T31" s="177">
        <v>0</v>
      </c>
      <c r="U31" s="177">
        <v>8</v>
      </c>
      <c r="V31" s="177">
        <v>0.8</v>
      </c>
      <c r="W31" s="177">
        <v>0.36</v>
      </c>
      <c r="X31" s="177">
        <v>1.23</v>
      </c>
      <c r="Y31" s="177">
        <v>0</v>
      </c>
      <c r="Z31" s="177">
        <v>2.3199999999999998</v>
      </c>
      <c r="AA31" s="177">
        <v>13.24</v>
      </c>
      <c r="AB31" s="177">
        <v>0</v>
      </c>
      <c r="AC31" s="177">
        <v>11.55</v>
      </c>
      <c r="AD31" s="177">
        <v>0</v>
      </c>
      <c r="AE31" s="177">
        <v>0</v>
      </c>
      <c r="AF31" s="177">
        <v>0</v>
      </c>
      <c r="AG31" s="177">
        <v>18.16</v>
      </c>
      <c r="AH31" s="177">
        <v>0</v>
      </c>
      <c r="AI31" s="177">
        <v>5.62</v>
      </c>
      <c r="AJ31" s="177">
        <v>0</v>
      </c>
      <c r="AK31" s="177">
        <v>12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9.07</v>
      </c>
      <c r="E32" s="177">
        <v>0</v>
      </c>
      <c r="F32" s="177">
        <v>0</v>
      </c>
      <c r="G32" s="177">
        <v>16.55</v>
      </c>
      <c r="H32" s="177">
        <v>0</v>
      </c>
      <c r="I32" s="177">
        <v>0</v>
      </c>
      <c r="J32" s="177">
        <v>20.04</v>
      </c>
      <c r="K32" s="177">
        <v>85.03</v>
      </c>
      <c r="L32" s="177">
        <v>33.229999999999997</v>
      </c>
      <c r="M32" s="177">
        <v>0</v>
      </c>
      <c r="N32" s="177">
        <v>0.98</v>
      </c>
      <c r="O32" s="177">
        <v>1.65</v>
      </c>
      <c r="P32" s="177">
        <v>2.2200000000000002</v>
      </c>
      <c r="Q32" s="177">
        <v>2.88</v>
      </c>
      <c r="R32" s="177">
        <v>0</v>
      </c>
      <c r="S32" s="177">
        <v>3.33</v>
      </c>
      <c r="T32" s="177">
        <v>0</v>
      </c>
      <c r="U32" s="177">
        <v>8</v>
      </c>
      <c r="V32" s="177">
        <v>0.8</v>
      </c>
      <c r="W32" s="177">
        <v>0.36</v>
      </c>
      <c r="X32" s="177">
        <v>1.23</v>
      </c>
      <c r="Y32" s="177">
        <v>0</v>
      </c>
      <c r="Z32" s="177">
        <v>2.3199999999999998</v>
      </c>
      <c r="AA32" s="177">
        <v>13.24</v>
      </c>
      <c r="AB32" s="177">
        <v>0</v>
      </c>
      <c r="AC32" s="177">
        <v>11.55</v>
      </c>
      <c r="AD32" s="177">
        <v>0</v>
      </c>
      <c r="AE32" s="177">
        <v>0</v>
      </c>
      <c r="AF32" s="177">
        <v>0</v>
      </c>
      <c r="AG32" s="177">
        <v>18.16</v>
      </c>
      <c r="AH32" s="177">
        <v>0</v>
      </c>
      <c r="AI32" s="177">
        <v>5.62</v>
      </c>
      <c r="AJ32" s="177">
        <v>0</v>
      </c>
      <c r="AK32" s="177">
        <v>12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9.07</v>
      </c>
      <c r="E33" s="177">
        <v>0</v>
      </c>
      <c r="F33" s="177">
        <v>0</v>
      </c>
      <c r="G33" s="177">
        <v>16.55</v>
      </c>
      <c r="H33" s="177">
        <v>0</v>
      </c>
      <c r="I33" s="177">
        <v>0</v>
      </c>
      <c r="J33" s="177">
        <v>20.04</v>
      </c>
      <c r="K33" s="177">
        <v>85.03</v>
      </c>
      <c r="L33" s="177">
        <v>33.229999999999997</v>
      </c>
      <c r="M33" s="177">
        <v>0</v>
      </c>
      <c r="N33" s="177">
        <v>0.98</v>
      </c>
      <c r="O33" s="177">
        <v>1.65</v>
      </c>
      <c r="P33" s="177">
        <v>2.2200000000000002</v>
      </c>
      <c r="Q33" s="177">
        <v>2.88</v>
      </c>
      <c r="R33" s="177">
        <v>5.43</v>
      </c>
      <c r="S33" s="177">
        <v>3.33</v>
      </c>
      <c r="T33" s="177">
        <v>0</v>
      </c>
      <c r="U33" s="177">
        <v>8</v>
      </c>
      <c r="V33" s="177">
        <v>0.8</v>
      </c>
      <c r="W33" s="177">
        <v>0.36</v>
      </c>
      <c r="X33" s="177">
        <v>1.23</v>
      </c>
      <c r="Y33" s="177">
        <v>0</v>
      </c>
      <c r="Z33" s="177">
        <v>2.3199999999999998</v>
      </c>
      <c r="AA33" s="177">
        <v>13.24</v>
      </c>
      <c r="AB33" s="177">
        <v>0</v>
      </c>
      <c r="AC33" s="177">
        <v>11.55</v>
      </c>
      <c r="AD33" s="177">
        <v>0</v>
      </c>
      <c r="AE33" s="177">
        <v>0</v>
      </c>
      <c r="AF33" s="177">
        <v>0</v>
      </c>
      <c r="AG33" s="177">
        <v>18.16</v>
      </c>
      <c r="AH33" s="177">
        <v>0</v>
      </c>
      <c r="AI33" s="177">
        <v>5.62</v>
      </c>
      <c r="AJ33" s="177">
        <v>0</v>
      </c>
      <c r="AK33" s="177">
        <v>12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9.07</v>
      </c>
      <c r="E34" s="177">
        <v>0</v>
      </c>
      <c r="F34" s="177">
        <v>0</v>
      </c>
      <c r="G34" s="177">
        <v>16.55</v>
      </c>
      <c r="H34" s="177">
        <v>0</v>
      </c>
      <c r="I34" s="177">
        <v>0</v>
      </c>
      <c r="J34" s="177">
        <v>20.04</v>
      </c>
      <c r="K34" s="177">
        <v>85.03</v>
      </c>
      <c r="L34" s="177">
        <v>33.229999999999997</v>
      </c>
      <c r="M34" s="177">
        <v>0</v>
      </c>
      <c r="N34" s="177">
        <v>0.98</v>
      </c>
      <c r="O34" s="177">
        <v>1.65</v>
      </c>
      <c r="P34" s="177">
        <v>2.2200000000000002</v>
      </c>
      <c r="Q34" s="177">
        <v>2.88</v>
      </c>
      <c r="R34" s="177">
        <v>5.43</v>
      </c>
      <c r="S34" s="177">
        <v>3.33</v>
      </c>
      <c r="T34" s="177">
        <v>0</v>
      </c>
      <c r="U34" s="177">
        <v>8</v>
      </c>
      <c r="V34" s="177">
        <v>0.8</v>
      </c>
      <c r="W34" s="177">
        <v>0.36</v>
      </c>
      <c r="X34" s="177">
        <v>1.23</v>
      </c>
      <c r="Y34" s="177">
        <v>0</v>
      </c>
      <c r="Z34" s="177">
        <v>2.3199999999999998</v>
      </c>
      <c r="AA34" s="177">
        <v>13.24</v>
      </c>
      <c r="AB34" s="177">
        <v>0</v>
      </c>
      <c r="AC34" s="177">
        <v>11.55</v>
      </c>
      <c r="AD34" s="177">
        <v>0</v>
      </c>
      <c r="AE34" s="177">
        <v>0</v>
      </c>
      <c r="AF34" s="177">
        <v>0</v>
      </c>
      <c r="AG34" s="177">
        <v>18.16</v>
      </c>
      <c r="AH34" s="177">
        <v>0</v>
      </c>
      <c r="AI34" s="177">
        <v>5.62</v>
      </c>
      <c r="AJ34" s="177">
        <v>0</v>
      </c>
      <c r="AK34" s="177">
        <v>12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8.8000000000000007</v>
      </c>
      <c r="E35" s="177">
        <v>0</v>
      </c>
      <c r="F35" s="177">
        <v>0</v>
      </c>
      <c r="G35" s="177">
        <v>16.55</v>
      </c>
      <c r="H35" s="177">
        <v>0</v>
      </c>
      <c r="I35" s="177">
        <v>0</v>
      </c>
      <c r="J35" s="177">
        <v>20.04</v>
      </c>
      <c r="K35" s="177">
        <v>85.03</v>
      </c>
      <c r="L35" s="177">
        <v>33.229999999999997</v>
      </c>
      <c r="M35" s="177">
        <v>0</v>
      </c>
      <c r="N35" s="177">
        <v>0.98</v>
      </c>
      <c r="O35" s="177">
        <v>1.65</v>
      </c>
      <c r="P35" s="177">
        <v>2.2200000000000002</v>
      </c>
      <c r="Q35" s="177">
        <v>2.88</v>
      </c>
      <c r="R35" s="177">
        <v>5.33</v>
      </c>
      <c r="S35" s="177">
        <v>3.26</v>
      </c>
      <c r="T35" s="177">
        <v>0</v>
      </c>
      <c r="U35" s="177">
        <v>8</v>
      </c>
      <c r="V35" s="177">
        <v>5.26</v>
      </c>
      <c r="W35" s="177">
        <v>0.36</v>
      </c>
      <c r="X35" s="177">
        <v>1.23</v>
      </c>
      <c r="Y35" s="177">
        <v>0</v>
      </c>
      <c r="Z35" s="177">
        <v>37.799999999999997</v>
      </c>
      <c r="AA35" s="177">
        <v>13.24</v>
      </c>
      <c r="AB35" s="177">
        <v>0</v>
      </c>
      <c r="AC35" s="177">
        <v>11.55</v>
      </c>
      <c r="AD35" s="177">
        <v>0</v>
      </c>
      <c r="AE35" s="177">
        <v>0</v>
      </c>
      <c r="AF35" s="177">
        <v>0</v>
      </c>
      <c r="AG35" s="177">
        <v>18.16</v>
      </c>
      <c r="AH35" s="177">
        <v>0</v>
      </c>
      <c r="AI35" s="177">
        <v>5.62</v>
      </c>
      <c r="AJ35" s="177">
        <v>0</v>
      </c>
      <c r="AK35" s="177">
        <v>12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8.8000000000000007</v>
      </c>
      <c r="E36" s="177">
        <v>0</v>
      </c>
      <c r="F36" s="177">
        <v>0</v>
      </c>
      <c r="G36" s="177">
        <v>16.55</v>
      </c>
      <c r="H36" s="177">
        <v>0</v>
      </c>
      <c r="I36" s="177">
        <v>0</v>
      </c>
      <c r="J36" s="177">
        <v>20.04</v>
      </c>
      <c r="K36" s="177">
        <v>85.03</v>
      </c>
      <c r="L36" s="177">
        <v>33.229999999999997</v>
      </c>
      <c r="M36" s="177">
        <v>0</v>
      </c>
      <c r="N36" s="177">
        <v>0.98</v>
      </c>
      <c r="O36" s="177">
        <v>1.65</v>
      </c>
      <c r="P36" s="177">
        <v>2.2200000000000002</v>
      </c>
      <c r="Q36" s="177">
        <v>2.88</v>
      </c>
      <c r="R36" s="177">
        <v>5.77</v>
      </c>
      <c r="S36" s="177">
        <v>3.26</v>
      </c>
      <c r="T36" s="177">
        <v>0</v>
      </c>
      <c r="U36" s="177">
        <v>8</v>
      </c>
      <c r="V36" s="177">
        <v>5.26</v>
      </c>
      <c r="W36" s="177">
        <v>0.36</v>
      </c>
      <c r="X36" s="177">
        <v>1.23</v>
      </c>
      <c r="Y36" s="177">
        <v>0</v>
      </c>
      <c r="Z36" s="177">
        <v>37.799999999999997</v>
      </c>
      <c r="AA36" s="177">
        <v>13.24</v>
      </c>
      <c r="AB36" s="177">
        <v>0</v>
      </c>
      <c r="AC36" s="177">
        <v>11.55</v>
      </c>
      <c r="AD36" s="177">
        <v>0</v>
      </c>
      <c r="AE36" s="177">
        <v>0</v>
      </c>
      <c r="AF36" s="177">
        <v>0</v>
      </c>
      <c r="AG36" s="177">
        <v>18</v>
      </c>
      <c r="AH36" s="177">
        <v>0</v>
      </c>
      <c r="AI36" s="177">
        <v>5.62</v>
      </c>
      <c r="AJ36" s="177">
        <v>0</v>
      </c>
      <c r="AK36" s="177">
        <v>12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8.8000000000000007</v>
      </c>
      <c r="E37" s="177">
        <v>0</v>
      </c>
      <c r="F37" s="177">
        <v>0</v>
      </c>
      <c r="G37" s="177">
        <v>16.55</v>
      </c>
      <c r="H37" s="177">
        <v>0</v>
      </c>
      <c r="I37" s="177">
        <v>0</v>
      </c>
      <c r="J37" s="177">
        <v>20.04</v>
      </c>
      <c r="K37" s="177">
        <v>85.03</v>
      </c>
      <c r="L37" s="177">
        <v>33.229999999999997</v>
      </c>
      <c r="M37" s="177">
        <v>0</v>
      </c>
      <c r="N37" s="177">
        <v>0.98</v>
      </c>
      <c r="O37" s="177">
        <v>1.65</v>
      </c>
      <c r="P37" s="177">
        <v>2.2200000000000002</v>
      </c>
      <c r="Q37" s="177">
        <v>2.88</v>
      </c>
      <c r="R37" s="177">
        <v>5.77</v>
      </c>
      <c r="S37" s="177">
        <v>3.26</v>
      </c>
      <c r="T37" s="177">
        <v>0</v>
      </c>
      <c r="U37" s="177">
        <v>8</v>
      </c>
      <c r="V37" s="177">
        <v>5.26</v>
      </c>
      <c r="W37" s="177">
        <v>0.36</v>
      </c>
      <c r="X37" s="177">
        <v>1.23</v>
      </c>
      <c r="Y37" s="177">
        <v>0</v>
      </c>
      <c r="Z37" s="177">
        <v>37.799999999999997</v>
      </c>
      <c r="AA37" s="177">
        <v>13.24</v>
      </c>
      <c r="AB37" s="177">
        <v>0</v>
      </c>
      <c r="AC37" s="177">
        <v>11.55</v>
      </c>
      <c r="AD37" s="177">
        <v>0</v>
      </c>
      <c r="AE37" s="177">
        <v>0</v>
      </c>
      <c r="AF37" s="177">
        <v>0</v>
      </c>
      <c r="AG37" s="177">
        <v>18</v>
      </c>
      <c r="AH37" s="177">
        <v>0</v>
      </c>
      <c r="AI37" s="177">
        <v>5.62</v>
      </c>
      <c r="AJ37" s="177">
        <v>0</v>
      </c>
      <c r="AK37" s="177">
        <v>21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8.8000000000000007</v>
      </c>
      <c r="E38" s="177">
        <v>0</v>
      </c>
      <c r="F38" s="177">
        <v>0</v>
      </c>
      <c r="G38" s="177">
        <v>16.55</v>
      </c>
      <c r="H38" s="177">
        <v>0</v>
      </c>
      <c r="I38" s="177">
        <v>0</v>
      </c>
      <c r="J38" s="177">
        <v>20.04</v>
      </c>
      <c r="K38" s="177">
        <v>85.03</v>
      </c>
      <c r="L38" s="177">
        <v>33.229999999999997</v>
      </c>
      <c r="M38" s="177">
        <v>0</v>
      </c>
      <c r="N38" s="177">
        <v>0.98</v>
      </c>
      <c r="O38" s="177">
        <v>1.65</v>
      </c>
      <c r="P38" s="177">
        <v>2.2200000000000002</v>
      </c>
      <c r="Q38" s="177">
        <v>2.88</v>
      </c>
      <c r="R38" s="177">
        <v>5.77</v>
      </c>
      <c r="S38" s="177">
        <v>3.26</v>
      </c>
      <c r="T38" s="177">
        <v>0</v>
      </c>
      <c r="U38" s="177">
        <v>8</v>
      </c>
      <c r="V38" s="177">
        <v>5.26</v>
      </c>
      <c r="W38" s="177">
        <v>0.36</v>
      </c>
      <c r="X38" s="177">
        <v>1.23</v>
      </c>
      <c r="Y38" s="177">
        <v>0</v>
      </c>
      <c r="Z38" s="177">
        <v>37.799999999999997</v>
      </c>
      <c r="AA38" s="177">
        <v>13.24</v>
      </c>
      <c r="AB38" s="177">
        <v>0</v>
      </c>
      <c r="AC38" s="177">
        <v>11.55</v>
      </c>
      <c r="AD38" s="177">
        <v>0</v>
      </c>
      <c r="AE38" s="177">
        <v>0</v>
      </c>
      <c r="AF38" s="177">
        <v>0</v>
      </c>
      <c r="AG38" s="177">
        <v>18</v>
      </c>
      <c r="AH38" s="177">
        <v>0</v>
      </c>
      <c r="AI38" s="177">
        <v>5.62</v>
      </c>
      <c r="AJ38" s="177">
        <v>0</v>
      </c>
      <c r="AK38" s="177">
        <v>21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8.8000000000000007</v>
      </c>
      <c r="E39" s="177">
        <v>0</v>
      </c>
      <c r="F39" s="177">
        <v>0</v>
      </c>
      <c r="G39" s="177">
        <v>16.27</v>
      </c>
      <c r="H39" s="177">
        <v>0</v>
      </c>
      <c r="I39" s="177">
        <v>0</v>
      </c>
      <c r="J39" s="177">
        <v>20.04</v>
      </c>
      <c r="K39" s="177">
        <v>84.75</v>
      </c>
      <c r="L39" s="177">
        <v>33.229999999999997</v>
      </c>
      <c r="M39" s="177">
        <v>0</v>
      </c>
      <c r="N39" s="177">
        <v>0.98</v>
      </c>
      <c r="O39" s="177">
        <v>1.65</v>
      </c>
      <c r="P39" s="177">
        <v>2.2200000000000002</v>
      </c>
      <c r="Q39" s="177">
        <v>2.64</v>
      </c>
      <c r="R39" s="177">
        <v>5.77</v>
      </c>
      <c r="S39" s="177">
        <v>3.25</v>
      </c>
      <c r="T39" s="177">
        <v>0</v>
      </c>
      <c r="U39" s="177">
        <v>8</v>
      </c>
      <c r="V39" s="177">
        <v>5.26</v>
      </c>
      <c r="W39" s="177">
        <v>8.69</v>
      </c>
      <c r="X39" s="177">
        <v>20.059999999999999</v>
      </c>
      <c r="Y39" s="177">
        <v>0</v>
      </c>
      <c r="Z39" s="177">
        <v>37.799999999999997</v>
      </c>
      <c r="AA39" s="177">
        <v>13.24</v>
      </c>
      <c r="AB39" s="177">
        <v>0</v>
      </c>
      <c r="AC39" s="177">
        <v>11.91</v>
      </c>
      <c r="AD39" s="177">
        <v>0</v>
      </c>
      <c r="AE39" s="177">
        <v>0</v>
      </c>
      <c r="AF39" s="177">
        <v>0</v>
      </c>
      <c r="AG39" s="177">
        <v>18</v>
      </c>
      <c r="AH39" s="177">
        <v>0</v>
      </c>
      <c r="AI39" s="177">
        <v>5.62</v>
      </c>
      <c r="AJ39" s="177">
        <v>0</v>
      </c>
      <c r="AK39" s="177">
        <v>21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8.8000000000000007</v>
      </c>
      <c r="E40" s="177">
        <v>0</v>
      </c>
      <c r="F40" s="177">
        <v>0</v>
      </c>
      <c r="G40" s="177">
        <v>16.27</v>
      </c>
      <c r="H40" s="177">
        <v>0</v>
      </c>
      <c r="I40" s="177">
        <v>0</v>
      </c>
      <c r="J40" s="177">
        <v>20.04</v>
      </c>
      <c r="K40" s="177">
        <v>84.75</v>
      </c>
      <c r="L40" s="177">
        <v>33.229999999999997</v>
      </c>
      <c r="M40" s="177">
        <v>0</v>
      </c>
      <c r="N40" s="177">
        <v>0.98</v>
      </c>
      <c r="O40" s="177">
        <v>1.65</v>
      </c>
      <c r="P40" s="177">
        <v>2.2200000000000002</v>
      </c>
      <c r="Q40" s="177">
        <v>2.64</v>
      </c>
      <c r="R40" s="177">
        <v>5.77</v>
      </c>
      <c r="S40" s="177">
        <v>3.25</v>
      </c>
      <c r="T40" s="177">
        <v>0</v>
      </c>
      <c r="U40" s="177">
        <v>8</v>
      </c>
      <c r="V40" s="177">
        <v>5.26</v>
      </c>
      <c r="W40" s="177">
        <v>8.69</v>
      </c>
      <c r="X40" s="177">
        <v>20.63</v>
      </c>
      <c r="Y40" s="177">
        <v>0</v>
      </c>
      <c r="Z40" s="177">
        <v>37.799999999999997</v>
      </c>
      <c r="AA40" s="177">
        <v>13.24</v>
      </c>
      <c r="AB40" s="177">
        <v>0</v>
      </c>
      <c r="AC40" s="177">
        <v>11.91</v>
      </c>
      <c r="AD40" s="177">
        <v>0</v>
      </c>
      <c r="AE40" s="177">
        <v>0</v>
      </c>
      <c r="AF40" s="177">
        <v>0</v>
      </c>
      <c r="AG40" s="177">
        <v>18</v>
      </c>
      <c r="AH40" s="177">
        <v>0</v>
      </c>
      <c r="AI40" s="177">
        <v>5.62</v>
      </c>
      <c r="AJ40" s="177">
        <v>0</v>
      </c>
      <c r="AK40" s="177">
        <v>21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8.8000000000000007</v>
      </c>
      <c r="E41" s="177">
        <v>0</v>
      </c>
      <c r="F41" s="177">
        <v>0</v>
      </c>
      <c r="G41" s="177">
        <v>16.27</v>
      </c>
      <c r="H41" s="177">
        <v>0</v>
      </c>
      <c r="I41" s="177">
        <v>0</v>
      </c>
      <c r="J41" s="177">
        <v>20.04</v>
      </c>
      <c r="K41" s="177">
        <v>84.76</v>
      </c>
      <c r="L41" s="177">
        <v>33.229999999999997</v>
      </c>
      <c r="M41" s="177">
        <v>0</v>
      </c>
      <c r="N41" s="177">
        <v>0.98</v>
      </c>
      <c r="O41" s="177">
        <v>1.65</v>
      </c>
      <c r="P41" s="177">
        <v>2.2200000000000002</v>
      </c>
      <c r="Q41" s="177">
        <v>2.64</v>
      </c>
      <c r="R41" s="177">
        <v>5.77</v>
      </c>
      <c r="S41" s="177">
        <v>3.25</v>
      </c>
      <c r="T41" s="177">
        <v>0</v>
      </c>
      <c r="U41" s="177">
        <v>8</v>
      </c>
      <c r="V41" s="177">
        <v>5.26</v>
      </c>
      <c r="W41" s="177">
        <v>8.69</v>
      </c>
      <c r="X41" s="177">
        <v>20.63</v>
      </c>
      <c r="Y41" s="177">
        <v>0</v>
      </c>
      <c r="Z41" s="177">
        <v>37.799999999999997</v>
      </c>
      <c r="AA41" s="177">
        <v>13.24</v>
      </c>
      <c r="AB41" s="177">
        <v>0</v>
      </c>
      <c r="AC41" s="177">
        <v>11.91</v>
      </c>
      <c r="AD41" s="177">
        <v>0</v>
      </c>
      <c r="AE41" s="177">
        <v>0</v>
      </c>
      <c r="AF41" s="177">
        <v>0</v>
      </c>
      <c r="AG41" s="177">
        <v>18</v>
      </c>
      <c r="AH41" s="177">
        <v>0</v>
      </c>
      <c r="AI41" s="177">
        <v>5.62</v>
      </c>
      <c r="AJ41" s="177">
        <v>0</v>
      </c>
      <c r="AK41" s="177">
        <v>21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8.8000000000000007</v>
      </c>
      <c r="E42" s="177">
        <v>0</v>
      </c>
      <c r="F42" s="177">
        <v>0</v>
      </c>
      <c r="G42" s="177">
        <v>16.27</v>
      </c>
      <c r="H42" s="177">
        <v>0</v>
      </c>
      <c r="I42" s="177">
        <v>0</v>
      </c>
      <c r="J42" s="177">
        <v>20.04</v>
      </c>
      <c r="K42" s="177">
        <v>84.76</v>
      </c>
      <c r="L42" s="177">
        <v>33.229999999999997</v>
      </c>
      <c r="M42" s="177">
        <v>0</v>
      </c>
      <c r="N42" s="177">
        <v>0.98</v>
      </c>
      <c r="O42" s="177">
        <v>1.65</v>
      </c>
      <c r="P42" s="177">
        <v>2.2200000000000002</v>
      </c>
      <c r="Q42" s="177">
        <v>2.64</v>
      </c>
      <c r="R42" s="177">
        <v>5.77</v>
      </c>
      <c r="S42" s="177">
        <v>3.25</v>
      </c>
      <c r="T42" s="177">
        <v>0</v>
      </c>
      <c r="U42" s="177">
        <v>8</v>
      </c>
      <c r="V42" s="177">
        <v>5.26</v>
      </c>
      <c r="W42" s="177">
        <v>8.69</v>
      </c>
      <c r="X42" s="177">
        <v>20.63</v>
      </c>
      <c r="Y42" s="177">
        <v>0</v>
      </c>
      <c r="Z42" s="177">
        <v>37.799999999999997</v>
      </c>
      <c r="AA42" s="177">
        <v>13.24</v>
      </c>
      <c r="AB42" s="177">
        <v>0</v>
      </c>
      <c r="AC42" s="177">
        <v>11.91</v>
      </c>
      <c r="AD42" s="177">
        <v>0</v>
      </c>
      <c r="AE42" s="177">
        <v>0</v>
      </c>
      <c r="AF42" s="177">
        <v>0</v>
      </c>
      <c r="AG42" s="177">
        <v>18</v>
      </c>
      <c r="AH42" s="177">
        <v>0</v>
      </c>
      <c r="AI42" s="177">
        <v>5.62</v>
      </c>
      <c r="AJ42" s="177">
        <v>0</v>
      </c>
      <c r="AK42" s="177">
        <v>21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8.8000000000000007</v>
      </c>
      <c r="E43" s="177">
        <v>0</v>
      </c>
      <c r="F43" s="177">
        <v>0</v>
      </c>
      <c r="G43" s="177">
        <v>16.27</v>
      </c>
      <c r="H43" s="177">
        <v>0</v>
      </c>
      <c r="I43" s="177">
        <v>0</v>
      </c>
      <c r="J43" s="177">
        <v>20.04</v>
      </c>
      <c r="K43" s="177">
        <v>84.87</v>
      </c>
      <c r="L43" s="177">
        <v>33.229999999999997</v>
      </c>
      <c r="M43" s="177">
        <v>0</v>
      </c>
      <c r="N43" s="177">
        <v>0.98</v>
      </c>
      <c r="O43" s="177">
        <v>1.65</v>
      </c>
      <c r="P43" s="177">
        <v>2.2200000000000002</v>
      </c>
      <c r="Q43" s="177">
        <v>3.61</v>
      </c>
      <c r="R43" s="177">
        <v>5.77</v>
      </c>
      <c r="S43" s="177">
        <v>3.71</v>
      </c>
      <c r="T43" s="177">
        <v>0</v>
      </c>
      <c r="U43" s="177">
        <v>8</v>
      </c>
      <c r="V43" s="177">
        <v>5.26</v>
      </c>
      <c r="W43" s="177">
        <v>8.69</v>
      </c>
      <c r="X43" s="177">
        <v>20.63</v>
      </c>
      <c r="Y43" s="177">
        <v>0</v>
      </c>
      <c r="Z43" s="177">
        <v>37.799999999999997</v>
      </c>
      <c r="AA43" s="177">
        <v>13.24</v>
      </c>
      <c r="AB43" s="177">
        <v>0</v>
      </c>
      <c r="AC43" s="177">
        <v>11.89</v>
      </c>
      <c r="AD43" s="177">
        <v>0</v>
      </c>
      <c r="AE43" s="177">
        <v>0</v>
      </c>
      <c r="AF43" s="177">
        <v>0</v>
      </c>
      <c r="AG43" s="177">
        <v>18.5</v>
      </c>
      <c r="AH43" s="177">
        <v>0</v>
      </c>
      <c r="AI43" s="177">
        <v>5.62</v>
      </c>
      <c r="AJ43" s="177">
        <v>0</v>
      </c>
      <c r="AK43" s="177">
        <v>21.37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8.8000000000000007</v>
      </c>
      <c r="E44" s="177">
        <v>0</v>
      </c>
      <c r="F44" s="177">
        <v>0</v>
      </c>
      <c r="G44" s="177">
        <v>16.27</v>
      </c>
      <c r="H44" s="177">
        <v>0</v>
      </c>
      <c r="I44" s="177">
        <v>0</v>
      </c>
      <c r="J44" s="177">
        <v>20.04</v>
      </c>
      <c r="K44" s="177">
        <v>86.84</v>
      </c>
      <c r="L44" s="177">
        <v>33.229999999999997</v>
      </c>
      <c r="M44" s="177">
        <v>0</v>
      </c>
      <c r="N44" s="177">
        <v>0.98</v>
      </c>
      <c r="O44" s="177">
        <v>1.65</v>
      </c>
      <c r="P44" s="177">
        <v>2.2200000000000002</v>
      </c>
      <c r="Q44" s="177">
        <v>3.61</v>
      </c>
      <c r="R44" s="177">
        <v>5.77</v>
      </c>
      <c r="S44" s="177">
        <v>3.71</v>
      </c>
      <c r="T44" s="177">
        <v>0</v>
      </c>
      <c r="U44" s="177">
        <v>8</v>
      </c>
      <c r="V44" s="177">
        <v>5.26</v>
      </c>
      <c r="W44" s="177">
        <v>8.69</v>
      </c>
      <c r="X44" s="177">
        <v>27.44</v>
      </c>
      <c r="Y44" s="177">
        <v>0</v>
      </c>
      <c r="Z44" s="177">
        <v>37.799999999999997</v>
      </c>
      <c r="AA44" s="177">
        <v>13.24</v>
      </c>
      <c r="AB44" s="177">
        <v>0</v>
      </c>
      <c r="AC44" s="177">
        <v>11.89</v>
      </c>
      <c r="AD44" s="177">
        <v>0</v>
      </c>
      <c r="AE44" s="177">
        <v>0</v>
      </c>
      <c r="AF44" s="177">
        <v>0</v>
      </c>
      <c r="AG44" s="177">
        <v>18.5</v>
      </c>
      <c r="AH44" s="177">
        <v>0</v>
      </c>
      <c r="AI44" s="177">
        <v>5.62</v>
      </c>
      <c r="AJ44" s="177">
        <v>0</v>
      </c>
      <c r="AK44" s="177">
        <v>21.37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8.5299999999999994</v>
      </c>
      <c r="E45" s="177">
        <v>0</v>
      </c>
      <c r="F45" s="177">
        <v>0</v>
      </c>
      <c r="G45" s="177">
        <v>16.27</v>
      </c>
      <c r="H45" s="177">
        <v>0</v>
      </c>
      <c r="I45" s="177">
        <v>0</v>
      </c>
      <c r="J45" s="177">
        <v>20.04</v>
      </c>
      <c r="K45" s="177">
        <v>86.84</v>
      </c>
      <c r="L45" s="177">
        <v>33.229999999999997</v>
      </c>
      <c r="M45" s="177">
        <v>0</v>
      </c>
      <c r="N45" s="177">
        <v>0.98</v>
      </c>
      <c r="O45" s="177">
        <v>1.65</v>
      </c>
      <c r="P45" s="177">
        <v>2.2200000000000002</v>
      </c>
      <c r="Q45" s="177">
        <v>3.61</v>
      </c>
      <c r="R45" s="177">
        <v>5.77</v>
      </c>
      <c r="S45" s="177">
        <v>3.71</v>
      </c>
      <c r="T45" s="177">
        <v>0</v>
      </c>
      <c r="U45" s="177">
        <v>8</v>
      </c>
      <c r="V45" s="177">
        <v>5.26</v>
      </c>
      <c r="W45" s="177">
        <v>9.16</v>
      </c>
      <c r="X45" s="177">
        <v>20.63</v>
      </c>
      <c r="Y45" s="177">
        <v>0</v>
      </c>
      <c r="Z45" s="177">
        <v>37.799999999999997</v>
      </c>
      <c r="AA45" s="177">
        <v>13.24</v>
      </c>
      <c r="AB45" s="177">
        <v>0</v>
      </c>
      <c r="AC45" s="177">
        <v>11.89</v>
      </c>
      <c r="AD45" s="177">
        <v>0</v>
      </c>
      <c r="AE45" s="177">
        <v>0</v>
      </c>
      <c r="AF45" s="177">
        <v>0</v>
      </c>
      <c r="AG45" s="177">
        <v>18.5</v>
      </c>
      <c r="AH45" s="177">
        <v>0</v>
      </c>
      <c r="AI45" s="177">
        <v>5.62</v>
      </c>
      <c r="AJ45" s="177">
        <v>0</v>
      </c>
      <c r="AK45" s="177">
        <v>21.37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8.5299999999999994</v>
      </c>
      <c r="E46" s="177">
        <v>0</v>
      </c>
      <c r="F46" s="177">
        <v>0</v>
      </c>
      <c r="G46" s="177">
        <v>16.27</v>
      </c>
      <c r="H46" s="177">
        <v>0</v>
      </c>
      <c r="I46" s="177">
        <v>0</v>
      </c>
      <c r="J46" s="177">
        <v>20.04</v>
      </c>
      <c r="K46" s="177">
        <v>86.84</v>
      </c>
      <c r="L46" s="177">
        <v>33.229999999999997</v>
      </c>
      <c r="M46" s="177">
        <v>0</v>
      </c>
      <c r="N46" s="177">
        <v>0.98</v>
      </c>
      <c r="O46" s="177">
        <v>1.65</v>
      </c>
      <c r="P46" s="177">
        <v>2.2200000000000002</v>
      </c>
      <c r="Q46" s="177">
        <v>3.61</v>
      </c>
      <c r="R46" s="177">
        <v>5.77</v>
      </c>
      <c r="S46" s="177">
        <v>3.71</v>
      </c>
      <c r="T46" s="177">
        <v>0</v>
      </c>
      <c r="U46" s="177">
        <v>8</v>
      </c>
      <c r="V46" s="177">
        <v>5.26</v>
      </c>
      <c r="W46" s="177">
        <v>9.16</v>
      </c>
      <c r="X46" s="177">
        <v>20.63</v>
      </c>
      <c r="Y46" s="177">
        <v>0</v>
      </c>
      <c r="Z46" s="177">
        <v>37.799999999999997</v>
      </c>
      <c r="AA46" s="177">
        <v>13.24</v>
      </c>
      <c r="AB46" s="177">
        <v>0</v>
      </c>
      <c r="AC46" s="177">
        <v>11.89</v>
      </c>
      <c r="AD46" s="177">
        <v>0</v>
      </c>
      <c r="AE46" s="177">
        <v>0</v>
      </c>
      <c r="AF46" s="177">
        <v>0</v>
      </c>
      <c r="AG46" s="177">
        <v>18.5</v>
      </c>
      <c r="AH46" s="177">
        <v>0</v>
      </c>
      <c r="AI46" s="177">
        <v>5.62</v>
      </c>
      <c r="AJ46" s="177">
        <v>0</v>
      </c>
      <c r="AK46" s="177">
        <v>21.37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8.5299999999999994</v>
      </c>
      <c r="E47" s="177">
        <v>0</v>
      </c>
      <c r="F47" s="177">
        <v>0</v>
      </c>
      <c r="G47" s="177">
        <v>16.27</v>
      </c>
      <c r="H47" s="177">
        <v>0</v>
      </c>
      <c r="I47" s="177">
        <v>0</v>
      </c>
      <c r="J47" s="177">
        <v>20.04</v>
      </c>
      <c r="K47" s="177">
        <v>86.84</v>
      </c>
      <c r="L47" s="177">
        <v>33.229999999999997</v>
      </c>
      <c r="M47" s="177">
        <v>0</v>
      </c>
      <c r="N47" s="177">
        <v>0.98</v>
      </c>
      <c r="O47" s="177">
        <v>1.65</v>
      </c>
      <c r="P47" s="177">
        <v>2.2200000000000002</v>
      </c>
      <c r="Q47" s="177">
        <v>3.61</v>
      </c>
      <c r="R47" s="177">
        <v>5.77</v>
      </c>
      <c r="S47" s="177">
        <v>3.71</v>
      </c>
      <c r="T47" s="177">
        <v>0</v>
      </c>
      <c r="U47" s="177">
        <v>8</v>
      </c>
      <c r="V47" s="177">
        <v>5.26</v>
      </c>
      <c r="W47" s="177">
        <v>9.16</v>
      </c>
      <c r="X47" s="177">
        <v>20.63</v>
      </c>
      <c r="Y47" s="177">
        <v>0</v>
      </c>
      <c r="Z47" s="177">
        <v>37.799999999999997</v>
      </c>
      <c r="AA47" s="177">
        <v>13.24</v>
      </c>
      <c r="AB47" s="177">
        <v>0</v>
      </c>
      <c r="AC47" s="177">
        <v>12.1</v>
      </c>
      <c r="AD47" s="177">
        <v>0</v>
      </c>
      <c r="AE47" s="177">
        <v>0</v>
      </c>
      <c r="AF47" s="177">
        <v>0</v>
      </c>
      <c r="AG47" s="177">
        <v>18.5</v>
      </c>
      <c r="AH47" s="177">
        <v>0</v>
      </c>
      <c r="AI47" s="177">
        <v>5.62</v>
      </c>
      <c r="AJ47" s="177">
        <v>0</v>
      </c>
      <c r="AK47" s="177">
        <v>21.37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8.5299999999999994</v>
      </c>
      <c r="E48" s="177">
        <v>0</v>
      </c>
      <c r="F48" s="177">
        <v>0</v>
      </c>
      <c r="G48" s="177">
        <v>16.27</v>
      </c>
      <c r="H48" s="177">
        <v>0</v>
      </c>
      <c r="I48" s="177">
        <v>0</v>
      </c>
      <c r="J48" s="177">
        <v>20.04</v>
      </c>
      <c r="K48" s="177">
        <v>86.84</v>
      </c>
      <c r="L48" s="177">
        <v>33.229999999999997</v>
      </c>
      <c r="M48" s="177">
        <v>0</v>
      </c>
      <c r="N48" s="177">
        <v>0.98</v>
      </c>
      <c r="O48" s="177">
        <v>1.65</v>
      </c>
      <c r="P48" s="177">
        <v>2.2200000000000002</v>
      </c>
      <c r="Q48" s="177">
        <v>3.61</v>
      </c>
      <c r="R48" s="177">
        <v>5.77</v>
      </c>
      <c r="S48" s="177">
        <v>3.71</v>
      </c>
      <c r="T48" s="177">
        <v>0</v>
      </c>
      <c r="U48" s="177">
        <v>8</v>
      </c>
      <c r="V48" s="177">
        <v>5.26</v>
      </c>
      <c r="W48" s="177">
        <v>9.16</v>
      </c>
      <c r="X48" s="177">
        <v>20.63</v>
      </c>
      <c r="Y48" s="177">
        <v>0</v>
      </c>
      <c r="Z48" s="177">
        <v>37.799999999999997</v>
      </c>
      <c r="AA48" s="177">
        <v>13.24</v>
      </c>
      <c r="AB48" s="177">
        <v>0</v>
      </c>
      <c r="AC48" s="177">
        <v>12.1</v>
      </c>
      <c r="AD48" s="177">
        <v>0</v>
      </c>
      <c r="AE48" s="177">
        <v>0</v>
      </c>
      <c r="AF48" s="177">
        <v>0</v>
      </c>
      <c r="AG48" s="177">
        <v>18.5</v>
      </c>
      <c r="AH48" s="177">
        <v>0</v>
      </c>
      <c r="AI48" s="177">
        <v>5.62</v>
      </c>
      <c r="AJ48" s="177">
        <v>0</v>
      </c>
      <c r="AK48" s="177">
        <v>21.37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8.5299999999999994</v>
      </c>
      <c r="E49" s="177">
        <v>0</v>
      </c>
      <c r="F49" s="177">
        <v>0</v>
      </c>
      <c r="G49" s="177">
        <v>16.27</v>
      </c>
      <c r="H49" s="177">
        <v>0</v>
      </c>
      <c r="I49" s="177">
        <v>0</v>
      </c>
      <c r="J49" s="177">
        <v>20.04</v>
      </c>
      <c r="K49" s="177">
        <v>86.84</v>
      </c>
      <c r="L49" s="177">
        <v>33.229999999999997</v>
      </c>
      <c r="M49" s="177">
        <v>0</v>
      </c>
      <c r="N49" s="177">
        <v>0.98</v>
      </c>
      <c r="O49" s="177">
        <v>1.65</v>
      </c>
      <c r="P49" s="177">
        <v>2.2200000000000002</v>
      </c>
      <c r="Q49" s="177">
        <v>3.61</v>
      </c>
      <c r="R49" s="177">
        <v>5.77</v>
      </c>
      <c r="S49" s="177">
        <v>3.71</v>
      </c>
      <c r="T49" s="177">
        <v>0</v>
      </c>
      <c r="U49" s="177">
        <v>8</v>
      </c>
      <c r="V49" s="177">
        <v>5.26</v>
      </c>
      <c r="W49" s="177">
        <v>9.16</v>
      </c>
      <c r="X49" s="177">
        <v>20.63</v>
      </c>
      <c r="Y49" s="177">
        <v>0</v>
      </c>
      <c r="Z49" s="177">
        <v>37.799999999999997</v>
      </c>
      <c r="AA49" s="177">
        <v>13.24</v>
      </c>
      <c r="AB49" s="177">
        <v>0</v>
      </c>
      <c r="AC49" s="177">
        <v>12.1</v>
      </c>
      <c r="AD49" s="177">
        <v>0</v>
      </c>
      <c r="AE49" s="177">
        <v>0</v>
      </c>
      <c r="AF49" s="177">
        <v>0</v>
      </c>
      <c r="AG49" s="177">
        <v>18.5</v>
      </c>
      <c r="AH49" s="177">
        <v>0</v>
      </c>
      <c r="AI49" s="177">
        <v>5.62</v>
      </c>
      <c r="AJ49" s="177">
        <v>0</v>
      </c>
      <c r="AK49" s="177">
        <v>21.37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8.5299999999999994</v>
      </c>
      <c r="E50" s="177">
        <v>0</v>
      </c>
      <c r="F50" s="177">
        <v>0</v>
      </c>
      <c r="G50" s="177">
        <v>16.27</v>
      </c>
      <c r="H50" s="177">
        <v>0</v>
      </c>
      <c r="I50" s="177">
        <v>0</v>
      </c>
      <c r="J50" s="177">
        <v>20.04</v>
      </c>
      <c r="K50" s="177">
        <v>86.84</v>
      </c>
      <c r="L50" s="177">
        <v>33.229999999999997</v>
      </c>
      <c r="M50" s="177">
        <v>0</v>
      </c>
      <c r="N50" s="177">
        <v>0.98</v>
      </c>
      <c r="O50" s="177">
        <v>1.65</v>
      </c>
      <c r="P50" s="177">
        <v>2.2200000000000002</v>
      </c>
      <c r="Q50" s="177">
        <v>3.61</v>
      </c>
      <c r="R50" s="177">
        <v>5.77</v>
      </c>
      <c r="S50" s="177">
        <v>3.71</v>
      </c>
      <c r="T50" s="177">
        <v>0</v>
      </c>
      <c r="U50" s="177">
        <v>8</v>
      </c>
      <c r="V50" s="177">
        <v>5.26</v>
      </c>
      <c r="W50" s="177">
        <v>9.16</v>
      </c>
      <c r="X50" s="177">
        <v>20.63</v>
      </c>
      <c r="Y50" s="177">
        <v>0</v>
      </c>
      <c r="Z50" s="177">
        <v>37.799999999999997</v>
      </c>
      <c r="AA50" s="177">
        <v>13.24</v>
      </c>
      <c r="AB50" s="177">
        <v>0</v>
      </c>
      <c r="AC50" s="177">
        <v>12.1</v>
      </c>
      <c r="AD50" s="177">
        <v>0</v>
      </c>
      <c r="AE50" s="177">
        <v>0</v>
      </c>
      <c r="AF50" s="177">
        <v>0</v>
      </c>
      <c r="AG50" s="177">
        <v>18.5</v>
      </c>
      <c r="AH50" s="177">
        <v>0</v>
      </c>
      <c r="AI50" s="177">
        <v>5.62</v>
      </c>
      <c r="AJ50" s="177">
        <v>0</v>
      </c>
      <c r="AK50" s="177">
        <v>21.37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8.5299999999999994</v>
      </c>
      <c r="E51" s="177">
        <v>0</v>
      </c>
      <c r="F51" s="177">
        <v>0</v>
      </c>
      <c r="G51" s="177">
        <v>16.27</v>
      </c>
      <c r="H51" s="177">
        <v>0</v>
      </c>
      <c r="I51" s="177">
        <v>0</v>
      </c>
      <c r="J51" s="177">
        <v>20.04</v>
      </c>
      <c r="K51" s="177">
        <v>87.02</v>
      </c>
      <c r="L51" s="177">
        <v>33.229999999999997</v>
      </c>
      <c r="M51" s="177">
        <v>0</v>
      </c>
      <c r="N51" s="177">
        <v>0.98</v>
      </c>
      <c r="O51" s="177">
        <v>1.65</v>
      </c>
      <c r="P51" s="177">
        <v>2.2200000000000002</v>
      </c>
      <c r="Q51" s="177">
        <v>3.61</v>
      </c>
      <c r="R51" s="177">
        <v>5.77</v>
      </c>
      <c r="S51" s="177">
        <v>3.71</v>
      </c>
      <c r="T51" s="177">
        <v>0</v>
      </c>
      <c r="U51" s="177">
        <v>8</v>
      </c>
      <c r="V51" s="177">
        <v>5.26</v>
      </c>
      <c r="W51" s="177">
        <v>9.16</v>
      </c>
      <c r="X51" s="177">
        <v>27.18</v>
      </c>
      <c r="Y51" s="177">
        <v>0</v>
      </c>
      <c r="Z51" s="177">
        <v>37.799999999999997</v>
      </c>
      <c r="AA51" s="177">
        <v>13.24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18.59</v>
      </c>
      <c r="AH51" s="177">
        <v>0</v>
      </c>
      <c r="AI51" s="177">
        <v>5.62</v>
      </c>
      <c r="AJ51" s="177">
        <v>0</v>
      </c>
      <c r="AK51" s="177">
        <v>21.37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8.5299999999999994</v>
      </c>
      <c r="E52" s="177">
        <v>0</v>
      </c>
      <c r="F52" s="177">
        <v>0</v>
      </c>
      <c r="G52" s="177">
        <v>16.27</v>
      </c>
      <c r="H52" s="177">
        <v>0</v>
      </c>
      <c r="I52" s="177">
        <v>0</v>
      </c>
      <c r="J52" s="177">
        <v>20.04</v>
      </c>
      <c r="K52" s="177">
        <v>87.02</v>
      </c>
      <c r="L52" s="177">
        <v>33.229999999999997</v>
      </c>
      <c r="M52" s="177">
        <v>0</v>
      </c>
      <c r="N52" s="177">
        <v>0.98</v>
      </c>
      <c r="O52" s="177">
        <v>1.65</v>
      </c>
      <c r="P52" s="177">
        <v>2.2200000000000002</v>
      </c>
      <c r="Q52" s="177">
        <v>3.61</v>
      </c>
      <c r="R52" s="177">
        <v>5.77</v>
      </c>
      <c r="S52" s="177">
        <v>3.71</v>
      </c>
      <c r="T52" s="177">
        <v>0</v>
      </c>
      <c r="U52" s="177">
        <v>8</v>
      </c>
      <c r="V52" s="177">
        <v>5.26</v>
      </c>
      <c r="W52" s="177">
        <v>9.16</v>
      </c>
      <c r="X52" s="177">
        <v>27.18</v>
      </c>
      <c r="Y52" s="177">
        <v>0</v>
      </c>
      <c r="Z52" s="177">
        <v>37.799999999999997</v>
      </c>
      <c r="AA52" s="177">
        <v>13.24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18.59</v>
      </c>
      <c r="AH52" s="177">
        <v>0</v>
      </c>
      <c r="AI52" s="177">
        <v>5.62</v>
      </c>
      <c r="AJ52" s="177">
        <v>0</v>
      </c>
      <c r="AK52" s="177">
        <v>21.37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8.5299999999999994</v>
      </c>
      <c r="E53" s="177">
        <v>0</v>
      </c>
      <c r="F53" s="177">
        <v>0</v>
      </c>
      <c r="G53" s="177">
        <v>16.27</v>
      </c>
      <c r="H53" s="177">
        <v>0</v>
      </c>
      <c r="I53" s="177">
        <v>0</v>
      </c>
      <c r="J53" s="177">
        <v>20.04</v>
      </c>
      <c r="K53" s="177">
        <v>87.02</v>
      </c>
      <c r="L53" s="177">
        <v>33.229999999999997</v>
      </c>
      <c r="M53" s="177">
        <v>0</v>
      </c>
      <c r="N53" s="177">
        <v>0.98</v>
      </c>
      <c r="O53" s="177">
        <v>1.65</v>
      </c>
      <c r="P53" s="177">
        <v>2.2200000000000002</v>
      </c>
      <c r="Q53" s="177">
        <v>3.61</v>
      </c>
      <c r="R53" s="177">
        <v>5.77</v>
      </c>
      <c r="S53" s="177">
        <v>3.71</v>
      </c>
      <c r="T53" s="177">
        <v>0</v>
      </c>
      <c r="U53" s="177">
        <v>8</v>
      </c>
      <c r="V53" s="177">
        <v>5.26</v>
      </c>
      <c r="W53" s="177">
        <v>9.16</v>
      </c>
      <c r="X53" s="177">
        <v>27.18</v>
      </c>
      <c r="Y53" s="177">
        <v>0</v>
      </c>
      <c r="Z53" s="177">
        <v>37.799999999999997</v>
      </c>
      <c r="AA53" s="177">
        <v>13.24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18.59</v>
      </c>
      <c r="AH53" s="177">
        <v>0</v>
      </c>
      <c r="AI53" s="177">
        <v>5.62</v>
      </c>
      <c r="AJ53" s="177">
        <v>0</v>
      </c>
      <c r="AK53" s="177">
        <v>21.37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8.5299999999999994</v>
      </c>
      <c r="E54" s="177">
        <v>0</v>
      </c>
      <c r="F54" s="177">
        <v>0</v>
      </c>
      <c r="G54" s="177">
        <v>16.27</v>
      </c>
      <c r="H54" s="177">
        <v>0</v>
      </c>
      <c r="I54" s="177">
        <v>0</v>
      </c>
      <c r="J54" s="177">
        <v>20.04</v>
      </c>
      <c r="K54" s="177">
        <v>87.02</v>
      </c>
      <c r="L54" s="177">
        <v>33.229999999999997</v>
      </c>
      <c r="M54" s="177">
        <v>0</v>
      </c>
      <c r="N54" s="177">
        <v>0.98</v>
      </c>
      <c r="O54" s="177">
        <v>1.65</v>
      </c>
      <c r="P54" s="177">
        <v>2.2200000000000002</v>
      </c>
      <c r="Q54" s="177">
        <v>3.61</v>
      </c>
      <c r="R54" s="177">
        <v>5.77</v>
      </c>
      <c r="S54" s="177">
        <v>3.71</v>
      </c>
      <c r="T54" s="177">
        <v>0</v>
      </c>
      <c r="U54" s="177">
        <v>8</v>
      </c>
      <c r="V54" s="177">
        <v>5.26</v>
      </c>
      <c r="W54" s="177">
        <v>9.16</v>
      </c>
      <c r="X54" s="177">
        <v>27.18</v>
      </c>
      <c r="Y54" s="177">
        <v>0</v>
      </c>
      <c r="Z54" s="177">
        <v>37.799999999999997</v>
      </c>
      <c r="AA54" s="177">
        <v>13.24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18.59</v>
      </c>
      <c r="AH54" s="177">
        <v>0</v>
      </c>
      <c r="AI54" s="177">
        <v>5.62</v>
      </c>
      <c r="AJ54" s="177">
        <v>0</v>
      </c>
      <c r="AK54" s="177">
        <v>21.37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8.5299999999999994</v>
      </c>
      <c r="E55" s="177">
        <v>0</v>
      </c>
      <c r="F55" s="177">
        <v>0</v>
      </c>
      <c r="G55" s="177">
        <v>16.27</v>
      </c>
      <c r="H55" s="177">
        <v>0</v>
      </c>
      <c r="I55" s="177">
        <v>0</v>
      </c>
      <c r="J55" s="177">
        <v>20.04</v>
      </c>
      <c r="K55" s="177">
        <v>85.03</v>
      </c>
      <c r="L55" s="177">
        <v>33.229999999999997</v>
      </c>
      <c r="M55" s="177">
        <v>0</v>
      </c>
      <c r="N55" s="177">
        <v>0.98</v>
      </c>
      <c r="O55" s="177">
        <v>1.65</v>
      </c>
      <c r="P55" s="177">
        <v>1.99</v>
      </c>
      <c r="Q55" s="177">
        <v>3.61</v>
      </c>
      <c r="R55" s="177">
        <v>5.77</v>
      </c>
      <c r="S55" s="177">
        <v>3.32</v>
      </c>
      <c r="T55" s="177">
        <v>0</v>
      </c>
      <c r="U55" s="177">
        <v>8</v>
      </c>
      <c r="V55" s="177">
        <v>5.26</v>
      </c>
      <c r="W55" s="177">
        <v>9.16</v>
      </c>
      <c r="X55" s="177">
        <v>29.66</v>
      </c>
      <c r="Y55" s="177">
        <v>0</v>
      </c>
      <c r="Z55" s="177">
        <v>37.799999999999997</v>
      </c>
      <c r="AA55" s="177">
        <v>13.24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18.59</v>
      </c>
      <c r="AH55" s="177">
        <v>0</v>
      </c>
      <c r="AI55" s="177">
        <v>5.62</v>
      </c>
      <c r="AJ55" s="177">
        <v>0</v>
      </c>
      <c r="AK55" s="177">
        <v>21.37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8.5299999999999994</v>
      </c>
      <c r="E56" s="177">
        <v>0</v>
      </c>
      <c r="F56" s="177">
        <v>0</v>
      </c>
      <c r="G56" s="177">
        <v>16.27</v>
      </c>
      <c r="H56" s="177">
        <v>0</v>
      </c>
      <c r="I56" s="177">
        <v>0</v>
      </c>
      <c r="J56" s="177">
        <v>20.04</v>
      </c>
      <c r="K56" s="177">
        <v>85.03</v>
      </c>
      <c r="L56" s="177">
        <v>33.229999999999997</v>
      </c>
      <c r="M56" s="177">
        <v>0</v>
      </c>
      <c r="N56" s="177">
        <v>0.98</v>
      </c>
      <c r="O56" s="177">
        <v>1.65</v>
      </c>
      <c r="P56" s="177">
        <v>1.99</v>
      </c>
      <c r="Q56" s="177">
        <v>3.61</v>
      </c>
      <c r="R56" s="177">
        <v>5.77</v>
      </c>
      <c r="S56" s="177">
        <v>3.32</v>
      </c>
      <c r="T56" s="177">
        <v>0</v>
      </c>
      <c r="U56" s="177">
        <v>8</v>
      </c>
      <c r="V56" s="177">
        <v>5.26</v>
      </c>
      <c r="W56" s="177">
        <v>9.16</v>
      </c>
      <c r="X56" s="177">
        <v>29.66</v>
      </c>
      <c r="Y56" s="177">
        <v>0</v>
      </c>
      <c r="Z56" s="177">
        <v>37.799999999999997</v>
      </c>
      <c r="AA56" s="177">
        <v>13.24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18.59</v>
      </c>
      <c r="AH56" s="177">
        <v>0</v>
      </c>
      <c r="AI56" s="177">
        <v>5.62</v>
      </c>
      <c r="AJ56" s="177">
        <v>0</v>
      </c>
      <c r="AK56" s="177">
        <v>21.37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8.5299999999999994</v>
      </c>
      <c r="E57" s="177">
        <v>0</v>
      </c>
      <c r="F57" s="177">
        <v>0</v>
      </c>
      <c r="G57" s="177">
        <v>16.27</v>
      </c>
      <c r="H57" s="177">
        <v>0</v>
      </c>
      <c r="I57" s="177">
        <v>0</v>
      </c>
      <c r="J57" s="177">
        <v>20.04</v>
      </c>
      <c r="K57" s="177">
        <v>85.03</v>
      </c>
      <c r="L57" s="177">
        <v>33.229999999999997</v>
      </c>
      <c r="M57" s="177">
        <v>0</v>
      </c>
      <c r="N57" s="177">
        <v>0.98</v>
      </c>
      <c r="O57" s="177">
        <v>1.65</v>
      </c>
      <c r="P57" s="177">
        <v>1.98</v>
      </c>
      <c r="Q57" s="177">
        <v>3.61</v>
      </c>
      <c r="R57" s="177">
        <v>5.77</v>
      </c>
      <c r="S57" s="177">
        <v>3.32</v>
      </c>
      <c r="T57" s="177">
        <v>0</v>
      </c>
      <c r="U57" s="177">
        <v>7.94</v>
      </c>
      <c r="V57" s="177">
        <v>5.26</v>
      </c>
      <c r="W57" s="177">
        <v>9.16</v>
      </c>
      <c r="X57" s="177">
        <v>27.56</v>
      </c>
      <c r="Y57" s="177">
        <v>0</v>
      </c>
      <c r="Z57" s="177">
        <v>37.799999999999997</v>
      </c>
      <c r="AA57" s="177">
        <v>13.24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18.59</v>
      </c>
      <c r="AH57" s="177">
        <v>0</v>
      </c>
      <c r="AI57" s="177">
        <v>5.62</v>
      </c>
      <c r="AJ57" s="177">
        <v>0</v>
      </c>
      <c r="AK57" s="177">
        <v>21.37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8.5299999999999994</v>
      </c>
      <c r="E58" s="177">
        <v>0</v>
      </c>
      <c r="F58" s="177">
        <v>0</v>
      </c>
      <c r="G58" s="177">
        <v>16.27</v>
      </c>
      <c r="H58" s="177">
        <v>0</v>
      </c>
      <c r="I58" s="177">
        <v>0</v>
      </c>
      <c r="J58" s="177">
        <v>20.04</v>
      </c>
      <c r="K58" s="177">
        <v>85.03</v>
      </c>
      <c r="L58" s="177">
        <v>33.229999999999997</v>
      </c>
      <c r="M58" s="177">
        <v>0</v>
      </c>
      <c r="N58" s="177">
        <v>0.98</v>
      </c>
      <c r="O58" s="177">
        <v>1.65</v>
      </c>
      <c r="P58" s="177">
        <v>1.98</v>
      </c>
      <c r="Q58" s="177">
        <v>3.61</v>
      </c>
      <c r="R58" s="177">
        <v>5.77</v>
      </c>
      <c r="S58" s="177">
        <v>3.32</v>
      </c>
      <c r="T58" s="177">
        <v>0</v>
      </c>
      <c r="U58" s="177">
        <v>7.94</v>
      </c>
      <c r="V58" s="177">
        <v>5.26</v>
      </c>
      <c r="W58" s="177">
        <v>9.16</v>
      </c>
      <c r="X58" s="177">
        <v>27.18</v>
      </c>
      <c r="Y58" s="177">
        <v>0</v>
      </c>
      <c r="Z58" s="177">
        <v>37.799999999999997</v>
      </c>
      <c r="AA58" s="177">
        <v>13.24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18.59</v>
      </c>
      <c r="AH58" s="177">
        <v>0</v>
      </c>
      <c r="AI58" s="177">
        <v>5.62</v>
      </c>
      <c r="AJ58" s="177">
        <v>0</v>
      </c>
      <c r="AK58" s="177">
        <v>21.37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16.27</v>
      </c>
      <c r="H59" s="177">
        <v>0</v>
      </c>
      <c r="I59" s="177">
        <v>0</v>
      </c>
      <c r="J59" s="177">
        <v>20.04</v>
      </c>
      <c r="K59" s="177">
        <v>84.99</v>
      </c>
      <c r="L59" s="177">
        <v>33.229999999999997</v>
      </c>
      <c r="M59" s="177">
        <v>0</v>
      </c>
      <c r="N59" s="177">
        <v>0.98</v>
      </c>
      <c r="O59" s="177">
        <v>1.65</v>
      </c>
      <c r="P59" s="177">
        <v>1.98</v>
      </c>
      <c r="Q59" s="177">
        <v>2.64</v>
      </c>
      <c r="R59" s="177">
        <v>5.77</v>
      </c>
      <c r="S59" s="177">
        <v>3.32</v>
      </c>
      <c r="T59" s="177">
        <v>0</v>
      </c>
      <c r="U59" s="177">
        <v>7.94</v>
      </c>
      <c r="V59" s="177">
        <v>5.26</v>
      </c>
      <c r="W59" s="177">
        <v>9.34</v>
      </c>
      <c r="X59" s="177">
        <v>14.25</v>
      </c>
      <c r="Y59" s="177">
        <v>0</v>
      </c>
      <c r="Z59" s="177">
        <v>37.79</v>
      </c>
      <c r="AA59" s="177">
        <v>13.24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18.59</v>
      </c>
      <c r="AH59" s="177">
        <v>0</v>
      </c>
      <c r="AI59" s="177">
        <v>5.62</v>
      </c>
      <c r="AJ59" s="177">
        <v>0</v>
      </c>
      <c r="AK59" s="177">
        <v>21.37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16.27</v>
      </c>
      <c r="H60" s="177">
        <v>0</v>
      </c>
      <c r="I60" s="177">
        <v>0</v>
      </c>
      <c r="J60" s="177">
        <v>20.04</v>
      </c>
      <c r="K60" s="177">
        <v>84.99</v>
      </c>
      <c r="L60" s="177">
        <v>33.229999999999997</v>
      </c>
      <c r="M60" s="177">
        <v>0</v>
      </c>
      <c r="N60" s="177">
        <v>0.98</v>
      </c>
      <c r="O60" s="177">
        <v>1.65</v>
      </c>
      <c r="P60" s="177">
        <v>1.98</v>
      </c>
      <c r="Q60" s="177">
        <v>2.64</v>
      </c>
      <c r="R60" s="177">
        <v>5.93</v>
      </c>
      <c r="S60" s="177">
        <v>3.32</v>
      </c>
      <c r="T60" s="177">
        <v>0</v>
      </c>
      <c r="U60" s="177">
        <v>7.94</v>
      </c>
      <c r="V60" s="177">
        <v>5.26</v>
      </c>
      <c r="W60" s="177">
        <v>8.66</v>
      </c>
      <c r="X60" s="177">
        <v>5.21</v>
      </c>
      <c r="Y60" s="177">
        <v>0</v>
      </c>
      <c r="Z60" s="177">
        <v>37.79</v>
      </c>
      <c r="AA60" s="177">
        <v>13.24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18.59</v>
      </c>
      <c r="AH60" s="177">
        <v>0</v>
      </c>
      <c r="AI60" s="177">
        <v>5.62</v>
      </c>
      <c r="AJ60" s="177">
        <v>0</v>
      </c>
      <c r="AK60" s="177">
        <v>21.37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16.27</v>
      </c>
      <c r="H61" s="177">
        <v>0</v>
      </c>
      <c r="I61" s="177">
        <v>0</v>
      </c>
      <c r="J61" s="177">
        <v>20.04</v>
      </c>
      <c r="K61" s="177">
        <v>84.99</v>
      </c>
      <c r="L61" s="177">
        <v>33.229999999999997</v>
      </c>
      <c r="M61" s="177">
        <v>0</v>
      </c>
      <c r="N61" s="177">
        <v>0.98</v>
      </c>
      <c r="O61" s="177">
        <v>1.65</v>
      </c>
      <c r="P61" s="177">
        <v>1.98</v>
      </c>
      <c r="Q61" s="177">
        <v>2.64</v>
      </c>
      <c r="R61" s="177">
        <v>5.93</v>
      </c>
      <c r="S61" s="177">
        <v>3.32</v>
      </c>
      <c r="T61" s="177">
        <v>0</v>
      </c>
      <c r="U61" s="177">
        <v>7.94</v>
      </c>
      <c r="V61" s="177">
        <v>1.7</v>
      </c>
      <c r="W61" s="177">
        <v>1.18</v>
      </c>
      <c r="X61" s="177">
        <v>2.42</v>
      </c>
      <c r="Y61" s="177">
        <v>0</v>
      </c>
      <c r="Z61" s="177">
        <v>2.3199999999999998</v>
      </c>
      <c r="AA61" s="177">
        <v>13.24</v>
      </c>
      <c r="AB61" s="177">
        <v>0</v>
      </c>
      <c r="AC61" s="177">
        <v>12.22</v>
      </c>
      <c r="AD61" s="177">
        <v>0</v>
      </c>
      <c r="AE61" s="177">
        <v>0</v>
      </c>
      <c r="AF61" s="177">
        <v>0</v>
      </c>
      <c r="AG61" s="177">
        <v>18.59</v>
      </c>
      <c r="AH61" s="177">
        <v>0</v>
      </c>
      <c r="AI61" s="177">
        <v>5.62</v>
      </c>
      <c r="AJ61" s="177">
        <v>0</v>
      </c>
      <c r="AK61" s="177">
        <v>21.37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16.27</v>
      </c>
      <c r="H62" s="177">
        <v>0</v>
      </c>
      <c r="I62" s="177">
        <v>0</v>
      </c>
      <c r="J62" s="177">
        <v>20.04</v>
      </c>
      <c r="K62" s="177">
        <v>84.99</v>
      </c>
      <c r="L62" s="177">
        <v>33.229999999999997</v>
      </c>
      <c r="M62" s="177">
        <v>0</v>
      </c>
      <c r="N62" s="177">
        <v>0.98</v>
      </c>
      <c r="O62" s="177">
        <v>1.65</v>
      </c>
      <c r="P62" s="177">
        <v>1.98</v>
      </c>
      <c r="Q62" s="177">
        <v>2.64</v>
      </c>
      <c r="R62" s="177">
        <v>5.93</v>
      </c>
      <c r="S62" s="177">
        <v>3.25</v>
      </c>
      <c r="T62" s="177">
        <v>0</v>
      </c>
      <c r="U62" s="177">
        <v>7.94</v>
      </c>
      <c r="V62" s="177">
        <v>0.8</v>
      </c>
      <c r="W62" s="177">
        <v>1.18</v>
      </c>
      <c r="X62" s="177">
        <v>2.42</v>
      </c>
      <c r="Y62" s="177">
        <v>0</v>
      </c>
      <c r="Z62" s="177">
        <v>2.3199999999999998</v>
      </c>
      <c r="AA62" s="177">
        <v>13.24</v>
      </c>
      <c r="AB62" s="177">
        <v>0</v>
      </c>
      <c r="AC62" s="177">
        <v>12.22</v>
      </c>
      <c r="AD62" s="177">
        <v>0</v>
      </c>
      <c r="AE62" s="177">
        <v>0</v>
      </c>
      <c r="AF62" s="177">
        <v>0</v>
      </c>
      <c r="AG62" s="177">
        <v>18.59</v>
      </c>
      <c r="AH62" s="177">
        <v>0</v>
      </c>
      <c r="AI62" s="177">
        <v>5.62</v>
      </c>
      <c r="AJ62" s="177">
        <v>0</v>
      </c>
      <c r="AK62" s="177">
        <v>21.37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16.27</v>
      </c>
      <c r="H63" s="177">
        <v>0</v>
      </c>
      <c r="I63" s="177">
        <v>0</v>
      </c>
      <c r="J63" s="177">
        <v>20.04</v>
      </c>
      <c r="K63" s="177">
        <v>84.99</v>
      </c>
      <c r="L63" s="177">
        <v>33.229999999999997</v>
      </c>
      <c r="M63" s="177">
        <v>0</v>
      </c>
      <c r="N63" s="177">
        <v>0.98</v>
      </c>
      <c r="O63" s="177">
        <v>1.65</v>
      </c>
      <c r="P63" s="177">
        <v>1.99</v>
      </c>
      <c r="Q63" s="177">
        <v>2.64</v>
      </c>
      <c r="R63" s="177">
        <v>5.74</v>
      </c>
      <c r="S63" s="177">
        <v>3.25</v>
      </c>
      <c r="T63" s="177">
        <v>0</v>
      </c>
      <c r="U63" s="177">
        <v>7.94</v>
      </c>
      <c r="V63" s="177">
        <v>5.26</v>
      </c>
      <c r="W63" s="177">
        <v>6.54</v>
      </c>
      <c r="X63" s="177">
        <v>19.36</v>
      </c>
      <c r="Y63" s="177">
        <v>0</v>
      </c>
      <c r="Z63" s="177">
        <v>2.3199999999999998</v>
      </c>
      <c r="AA63" s="177">
        <v>13.24</v>
      </c>
      <c r="AB63" s="177">
        <v>0</v>
      </c>
      <c r="AC63" s="177">
        <v>12.22</v>
      </c>
      <c r="AD63" s="177">
        <v>0</v>
      </c>
      <c r="AE63" s="177">
        <v>0</v>
      </c>
      <c r="AF63" s="177">
        <v>0</v>
      </c>
      <c r="AG63" s="177">
        <v>18.59</v>
      </c>
      <c r="AH63" s="177">
        <v>0</v>
      </c>
      <c r="AI63" s="177">
        <v>5.62</v>
      </c>
      <c r="AJ63" s="177">
        <v>0</v>
      </c>
      <c r="AK63" s="177">
        <v>21.37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16.27</v>
      </c>
      <c r="H64" s="177">
        <v>0</v>
      </c>
      <c r="I64" s="177">
        <v>0</v>
      </c>
      <c r="J64" s="177">
        <v>20.04</v>
      </c>
      <c r="K64" s="177">
        <v>84.99</v>
      </c>
      <c r="L64" s="177">
        <v>33.229999999999997</v>
      </c>
      <c r="M64" s="177">
        <v>0</v>
      </c>
      <c r="N64" s="177">
        <v>0.98</v>
      </c>
      <c r="O64" s="177">
        <v>1.65</v>
      </c>
      <c r="P64" s="177">
        <v>1.99</v>
      </c>
      <c r="Q64" s="177">
        <v>2.64</v>
      </c>
      <c r="R64" s="177">
        <v>5.74</v>
      </c>
      <c r="S64" s="177">
        <v>3.25</v>
      </c>
      <c r="T64" s="177">
        <v>0</v>
      </c>
      <c r="U64" s="177">
        <v>7.94</v>
      </c>
      <c r="V64" s="177">
        <v>5.26</v>
      </c>
      <c r="W64" s="177">
        <v>6.54</v>
      </c>
      <c r="X64" s="177">
        <v>19.36</v>
      </c>
      <c r="Y64" s="177">
        <v>0</v>
      </c>
      <c r="Z64" s="177">
        <v>2.3199999999999998</v>
      </c>
      <c r="AA64" s="177">
        <v>13.24</v>
      </c>
      <c r="AB64" s="177">
        <v>0</v>
      </c>
      <c r="AC64" s="177">
        <v>12.22</v>
      </c>
      <c r="AD64" s="177">
        <v>0</v>
      </c>
      <c r="AE64" s="177">
        <v>0</v>
      </c>
      <c r="AF64" s="177">
        <v>0</v>
      </c>
      <c r="AG64" s="177">
        <v>18.59</v>
      </c>
      <c r="AH64" s="177">
        <v>0</v>
      </c>
      <c r="AI64" s="177">
        <v>5.62</v>
      </c>
      <c r="AJ64" s="177">
        <v>0</v>
      </c>
      <c r="AK64" s="177">
        <v>21.37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16.27</v>
      </c>
      <c r="H65" s="177">
        <v>0</v>
      </c>
      <c r="I65" s="177">
        <v>0</v>
      </c>
      <c r="J65" s="177">
        <v>20.04</v>
      </c>
      <c r="K65" s="177">
        <v>85</v>
      </c>
      <c r="L65" s="177">
        <v>33.229999999999997</v>
      </c>
      <c r="M65" s="177">
        <v>0</v>
      </c>
      <c r="N65" s="177">
        <v>0.98</v>
      </c>
      <c r="O65" s="177">
        <v>1.65</v>
      </c>
      <c r="P65" s="177">
        <v>1.99</v>
      </c>
      <c r="Q65" s="177">
        <v>2.64</v>
      </c>
      <c r="R65" s="177">
        <v>5.74</v>
      </c>
      <c r="S65" s="177">
        <v>3.25</v>
      </c>
      <c r="T65" s="177">
        <v>0</v>
      </c>
      <c r="U65" s="177">
        <v>7.94</v>
      </c>
      <c r="V65" s="177">
        <v>5.26</v>
      </c>
      <c r="W65" s="177">
        <v>6</v>
      </c>
      <c r="X65" s="177">
        <v>19.36</v>
      </c>
      <c r="Y65" s="177">
        <v>0</v>
      </c>
      <c r="Z65" s="177">
        <v>37.49</v>
      </c>
      <c r="AA65" s="177">
        <v>13.24</v>
      </c>
      <c r="AB65" s="177">
        <v>0</v>
      </c>
      <c r="AC65" s="177">
        <v>12.22</v>
      </c>
      <c r="AD65" s="177">
        <v>0</v>
      </c>
      <c r="AE65" s="177">
        <v>0</v>
      </c>
      <c r="AF65" s="177">
        <v>0</v>
      </c>
      <c r="AG65" s="177">
        <v>18.59</v>
      </c>
      <c r="AH65" s="177">
        <v>0</v>
      </c>
      <c r="AI65" s="177">
        <v>5.62</v>
      </c>
      <c r="AJ65" s="177">
        <v>0</v>
      </c>
      <c r="AK65" s="177">
        <v>21.37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16.27</v>
      </c>
      <c r="H66" s="177">
        <v>0</v>
      </c>
      <c r="I66" s="177">
        <v>0</v>
      </c>
      <c r="J66" s="177">
        <v>20.04</v>
      </c>
      <c r="K66" s="177">
        <v>85</v>
      </c>
      <c r="L66" s="177">
        <v>33.229999999999997</v>
      </c>
      <c r="M66" s="177">
        <v>0</v>
      </c>
      <c r="N66" s="177">
        <v>0.98</v>
      </c>
      <c r="O66" s="177">
        <v>1.65</v>
      </c>
      <c r="P66" s="177">
        <v>1.99</v>
      </c>
      <c r="Q66" s="177">
        <v>2.64</v>
      </c>
      <c r="R66" s="177">
        <v>5.74</v>
      </c>
      <c r="S66" s="177">
        <v>3.25</v>
      </c>
      <c r="T66" s="177">
        <v>0</v>
      </c>
      <c r="U66" s="177">
        <v>7.94</v>
      </c>
      <c r="V66" s="177">
        <v>5.26</v>
      </c>
      <c r="W66" s="177">
        <v>6</v>
      </c>
      <c r="X66" s="177">
        <v>19.36</v>
      </c>
      <c r="Y66" s="177">
        <v>0</v>
      </c>
      <c r="Z66" s="177">
        <v>37.49</v>
      </c>
      <c r="AA66" s="177">
        <v>13.24</v>
      </c>
      <c r="AB66" s="177">
        <v>0</v>
      </c>
      <c r="AC66" s="177">
        <v>12.22</v>
      </c>
      <c r="AD66" s="177">
        <v>0</v>
      </c>
      <c r="AE66" s="177">
        <v>0</v>
      </c>
      <c r="AF66" s="177">
        <v>0</v>
      </c>
      <c r="AG66" s="177">
        <v>18.59</v>
      </c>
      <c r="AH66" s="177">
        <v>0</v>
      </c>
      <c r="AI66" s="177">
        <v>5.62</v>
      </c>
      <c r="AJ66" s="177">
        <v>0</v>
      </c>
      <c r="AK66" s="177">
        <v>21.37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16.27</v>
      </c>
      <c r="H67" s="177">
        <v>0</v>
      </c>
      <c r="I67" s="177">
        <v>0</v>
      </c>
      <c r="J67" s="177">
        <v>20.04</v>
      </c>
      <c r="K67" s="177">
        <v>85.03</v>
      </c>
      <c r="L67" s="177">
        <v>33.229999999999997</v>
      </c>
      <c r="M67" s="177">
        <v>0</v>
      </c>
      <c r="N67" s="177">
        <v>0.98</v>
      </c>
      <c r="O67" s="177">
        <v>1.65</v>
      </c>
      <c r="P67" s="177">
        <v>1.99</v>
      </c>
      <c r="Q67" s="177">
        <v>2.64</v>
      </c>
      <c r="R67" s="177">
        <v>5.74</v>
      </c>
      <c r="S67" s="177">
        <v>3.25</v>
      </c>
      <c r="T67" s="177">
        <v>0</v>
      </c>
      <c r="U67" s="177">
        <v>7.94</v>
      </c>
      <c r="V67" s="177">
        <v>5.26</v>
      </c>
      <c r="W67" s="177">
        <v>6.54</v>
      </c>
      <c r="X67" s="177">
        <v>19.36</v>
      </c>
      <c r="Y67" s="177">
        <v>0</v>
      </c>
      <c r="Z67" s="177">
        <v>37.49</v>
      </c>
      <c r="AA67" s="177">
        <v>13.24</v>
      </c>
      <c r="AB67" s="177">
        <v>0</v>
      </c>
      <c r="AC67" s="177">
        <v>12.22</v>
      </c>
      <c r="AD67" s="177">
        <v>0</v>
      </c>
      <c r="AE67" s="177">
        <v>0</v>
      </c>
      <c r="AF67" s="177">
        <v>0</v>
      </c>
      <c r="AG67" s="177">
        <v>18.59</v>
      </c>
      <c r="AH67" s="177">
        <v>0</v>
      </c>
      <c r="AI67" s="177">
        <v>5.62</v>
      </c>
      <c r="AJ67" s="177">
        <v>0</v>
      </c>
      <c r="AK67" s="177">
        <v>21.37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16.27</v>
      </c>
      <c r="H68" s="177">
        <v>0</v>
      </c>
      <c r="I68" s="177">
        <v>0</v>
      </c>
      <c r="J68" s="177">
        <v>20.04</v>
      </c>
      <c r="K68" s="177">
        <v>85.03</v>
      </c>
      <c r="L68" s="177">
        <v>33.229999999999997</v>
      </c>
      <c r="M68" s="177">
        <v>0</v>
      </c>
      <c r="N68" s="177">
        <v>0.98</v>
      </c>
      <c r="O68" s="177">
        <v>1.65</v>
      </c>
      <c r="P68" s="177">
        <v>1.99</v>
      </c>
      <c r="Q68" s="177">
        <v>2.64</v>
      </c>
      <c r="R68" s="177">
        <v>5.74</v>
      </c>
      <c r="S68" s="177">
        <v>3.25</v>
      </c>
      <c r="T68" s="177">
        <v>0</v>
      </c>
      <c r="U68" s="177">
        <v>7.94</v>
      </c>
      <c r="V68" s="177">
        <v>5.26</v>
      </c>
      <c r="W68" s="177">
        <v>6.54</v>
      </c>
      <c r="X68" s="177">
        <v>19.36</v>
      </c>
      <c r="Y68" s="177">
        <v>0</v>
      </c>
      <c r="Z68" s="177">
        <v>37.49</v>
      </c>
      <c r="AA68" s="177">
        <v>13.24</v>
      </c>
      <c r="AB68" s="177">
        <v>0</v>
      </c>
      <c r="AC68" s="177">
        <v>12.22</v>
      </c>
      <c r="AD68" s="177">
        <v>0</v>
      </c>
      <c r="AE68" s="177">
        <v>0</v>
      </c>
      <c r="AF68" s="177">
        <v>0</v>
      </c>
      <c r="AG68" s="177">
        <v>18.59</v>
      </c>
      <c r="AH68" s="177">
        <v>0</v>
      </c>
      <c r="AI68" s="177">
        <v>5.62</v>
      </c>
      <c r="AJ68" s="177">
        <v>0</v>
      </c>
      <c r="AK68" s="177">
        <v>21.37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16.27</v>
      </c>
      <c r="H69" s="177">
        <v>0</v>
      </c>
      <c r="I69" s="177">
        <v>0</v>
      </c>
      <c r="J69" s="177">
        <v>20.04</v>
      </c>
      <c r="K69" s="177">
        <v>85.03</v>
      </c>
      <c r="L69" s="177">
        <v>33.229999999999997</v>
      </c>
      <c r="M69" s="177">
        <v>0</v>
      </c>
      <c r="N69" s="177">
        <v>0.98</v>
      </c>
      <c r="O69" s="177">
        <v>1.65</v>
      </c>
      <c r="P69" s="177">
        <v>1.99</v>
      </c>
      <c r="Q69" s="177">
        <v>2.64</v>
      </c>
      <c r="R69" s="177">
        <v>5.74</v>
      </c>
      <c r="S69" s="177">
        <v>3.25</v>
      </c>
      <c r="T69" s="177">
        <v>0</v>
      </c>
      <c r="U69" s="177">
        <v>7.94</v>
      </c>
      <c r="V69" s="177">
        <v>5.26</v>
      </c>
      <c r="W69" s="177">
        <v>6.54</v>
      </c>
      <c r="X69" s="177">
        <v>19.36</v>
      </c>
      <c r="Y69" s="177">
        <v>0</v>
      </c>
      <c r="Z69" s="177">
        <v>37.49</v>
      </c>
      <c r="AA69" s="177">
        <v>13.24</v>
      </c>
      <c r="AB69" s="177">
        <v>0</v>
      </c>
      <c r="AC69" s="177">
        <v>12.22</v>
      </c>
      <c r="AD69" s="177">
        <v>0</v>
      </c>
      <c r="AE69" s="177">
        <v>0</v>
      </c>
      <c r="AF69" s="177">
        <v>0</v>
      </c>
      <c r="AG69" s="177">
        <v>18.59</v>
      </c>
      <c r="AH69" s="177">
        <v>0</v>
      </c>
      <c r="AI69" s="177">
        <v>5.62</v>
      </c>
      <c r="AJ69" s="177">
        <v>0</v>
      </c>
      <c r="AK69" s="177">
        <v>21.37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16.27</v>
      </c>
      <c r="H70" s="177">
        <v>0</v>
      </c>
      <c r="I70" s="177">
        <v>0</v>
      </c>
      <c r="J70" s="177">
        <v>20.04</v>
      </c>
      <c r="K70" s="177">
        <v>85.03</v>
      </c>
      <c r="L70" s="177">
        <v>33.229999999999997</v>
      </c>
      <c r="M70" s="177">
        <v>0</v>
      </c>
      <c r="N70" s="177">
        <v>0.98</v>
      </c>
      <c r="O70" s="177">
        <v>1.65</v>
      </c>
      <c r="P70" s="177">
        <v>1.99</v>
      </c>
      <c r="Q70" s="177">
        <v>2.64</v>
      </c>
      <c r="R70" s="177">
        <v>5.74</v>
      </c>
      <c r="S70" s="177">
        <v>3.25</v>
      </c>
      <c r="T70" s="177">
        <v>0</v>
      </c>
      <c r="U70" s="177">
        <v>7.94</v>
      </c>
      <c r="V70" s="177">
        <v>5.26</v>
      </c>
      <c r="W70" s="177">
        <v>6.54</v>
      </c>
      <c r="X70" s="177">
        <v>19.36</v>
      </c>
      <c r="Y70" s="177">
        <v>0</v>
      </c>
      <c r="Z70" s="177">
        <v>37.49</v>
      </c>
      <c r="AA70" s="177">
        <v>13.24</v>
      </c>
      <c r="AB70" s="177">
        <v>0</v>
      </c>
      <c r="AC70" s="177">
        <v>12.22</v>
      </c>
      <c r="AD70" s="177">
        <v>0</v>
      </c>
      <c r="AE70" s="177">
        <v>0</v>
      </c>
      <c r="AF70" s="177">
        <v>0</v>
      </c>
      <c r="AG70" s="177">
        <v>18.59</v>
      </c>
      <c r="AH70" s="177">
        <v>0</v>
      </c>
      <c r="AI70" s="177">
        <v>5.62</v>
      </c>
      <c r="AJ70" s="177">
        <v>0</v>
      </c>
      <c r="AK70" s="177">
        <v>21.37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16.27</v>
      </c>
      <c r="H71" s="177">
        <v>0</v>
      </c>
      <c r="I71" s="177">
        <v>0</v>
      </c>
      <c r="J71" s="177">
        <v>20.04</v>
      </c>
      <c r="K71" s="177">
        <v>85.03</v>
      </c>
      <c r="L71" s="177">
        <v>33.229999999999997</v>
      </c>
      <c r="M71" s="177">
        <v>0</v>
      </c>
      <c r="N71" s="177">
        <v>0.98</v>
      </c>
      <c r="O71" s="177">
        <v>1.65</v>
      </c>
      <c r="P71" s="177">
        <v>1.99</v>
      </c>
      <c r="Q71" s="177">
        <v>2.64</v>
      </c>
      <c r="R71" s="177">
        <v>5.74</v>
      </c>
      <c r="S71" s="177">
        <v>3.25</v>
      </c>
      <c r="T71" s="177">
        <v>0</v>
      </c>
      <c r="U71" s="177">
        <v>7.94</v>
      </c>
      <c r="V71" s="177">
        <v>5.26</v>
      </c>
      <c r="W71" s="177">
        <v>1.1100000000000001</v>
      </c>
      <c r="X71" s="177">
        <v>2</v>
      </c>
      <c r="Y71" s="177">
        <v>0</v>
      </c>
      <c r="Z71" s="177">
        <v>37.49</v>
      </c>
      <c r="AA71" s="177">
        <v>13.24</v>
      </c>
      <c r="AB71" s="177">
        <v>0</v>
      </c>
      <c r="AC71" s="177">
        <v>12.22</v>
      </c>
      <c r="AD71" s="177">
        <v>0</v>
      </c>
      <c r="AE71" s="177">
        <v>0</v>
      </c>
      <c r="AF71" s="177">
        <v>0</v>
      </c>
      <c r="AG71" s="177">
        <v>18.59</v>
      </c>
      <c r="AH71" s="177">
        <v>0</v>
      </c>
      <c r="AI71" s="177">
        <v>5.62</v>
      </c>
      <c r="AJ71" s="177">
        <v>0</v>
      </c>
      <c r="AK71" s="177">
        <v>21.37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16.27</v>
      </c>
      <c r="H72" s="177">
        <v>0</v>
      </c>
      <c r="I72" s="177">
        <v>0</v>
      </c>
      <c r="J72" s="177">
        <v>20.04</v>
      </c>
      <c r="K72" s="177">
        <v>85.03</v>
      </c>
      <c r="L72" s="177">
        <v>33.229999999999997</v>
      </c>
      <c r="M72" s="177">
        <v>0</v>
      </c>
      <c r="N72" s="177">
        <v>0.98</v>
      </c>
      <c r="O72" s="177">
        <v>1.65</v>
      </c>
      <c r="P72" s="177">
        <v>1.99</v>
      </c>
      <c r="Q72" s="177">
        <v>2.64</v>
      </c>
      <c r="R72" s="177">
        <v>5.74</v>
      </c>
      <c r="S72" s="177">
        <v>3.25</v>
      </c>
      <c r="T72" s="177">
        <v>0</v>
      </c>
      <c r="U72" s="177">
        <v>7.94</v>
      </c>
      <c r="V72" s="177">
        <v>5.26</v>
      </c>
      <c r="W72" s="177">
        <v>1.1100000000000001</v>
      </c>
      <c r="X72" s="177">
        <v>2</v>
      </c>
      <c r="Y72" s="177">
        <v>0</v>
      </c>
      <c r="Z72" s="177">
        <v>37.49</v>
      </c>
      <c r="AA72" s="177">
        <v>13.24</v>
      </c>
      <c r="AB72" s="177">
        <v>0</v>
      </c>
      <c r="AC72" s="177">
        <v>12.22</v>
      </c>
      <c r="AD72" s="177">
        <v>0</v>
      </c>
      <c r="AE72" s="177">
        <v>0</v>
      </c>
      <c r="AF72" s="177">
        <v>0</v>
      </c>
      <c r="AG72" s="177">
        <v>18.59</v>
      </c>
      <c r="AH72" s="177">
        <v>0</v>
      </c>
      <c r="AI72" s="177">
        <v>5.62</v>
      </c>
      <c r="AJ72" s="177">
        <v>0</v>
      </c>
      <c r="AK72" s="177">
        <v>21.37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16.27</v>
      </c>
      <c r="H73" s="177">
        <v>0</v>
      </c>
      <c r="I73" s="177">
        <v>0</v>
      </c>
      <c r="J73" s="177">
        <v>20.04</v>
      </c>
      <c r="K73" s="177">
        <v>84.82</v>
      </c>
      <c r="L73" s="177">
        <v>34.28</v>
      </c>
      <c r="M73" s="177">
        <v>0</v>
      </c>
      <c r="N73" s="177">
        <v>0.98</v>
      </c>
      <c r="O73" s="177">
        <v>1.65</v>
      </c>
      <c r="P73" s="177">
        <v>1.99</v>
      </c>
      <c r="Q73" s="177">
        <v>2.64</v>
      </c>
      <c r="R73" s="177">
        <v>5.74</v>
      </c>
      <c r="S73" s="177">
        <v>3.25</v>
      </c>
      <c r="T73" s="177">
        <v>0</v>
      </c>
      <c r="U73" s="177">
        <v>7.94</v>
      </c>
      <c r="V73" s="177">
        <v>5.26</v>
      </c>
      <c r="W73" s="177">
        <v>6.54</v>
      </c>
      <c r="X73" s="177">
        <v>19.36</v>
      </c>
      <c r="Y73" s="177">
        <v>0</v>
      </c>
      <c r="Z73" s="177">
        <v>2.3199999999999998</v>
      </c>
      <c r="AA73" s="177">
        <v>13.24</v>
      </c>
      <c r="AB73" s="177">
        <v>0</v>
      </c>
      <c r="AC73" s="177">
        <v>12.1</v>
      </c>
      <c r="AD73" s="177">
        <v>0</v>
      </c>
      <c r="AE73" s="177">
        <v>0</v>
      </c>
      <c r="AF73" s="177">
        <v>0</v>
      </c>
      <c r="AG73" s="177">
        <v>18.59</v>
      </c>
      <c r="AH73" s="177">
        <v>0</v>
      </c>
      <c r="AI73" s="177">
        <v>5.62</v>
      </c>
      <c r="AJ73" s="177">
        <v>0</v>
      </c>
      <c r="AK73" s="177">
        <v>21.37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16.27</v>
      </c>
      <c r="H74" s="177">
        <v>0</v>
      </c>
      <c r="I74" s="177">
        <v>0</v>
      </c>
      <c r="J74" s="177">
        <v>20.04</v>
      </c>
      <c r="K74" s="177">
        <v>84.8</v>
      </c>
      <c r="L74" s="177">
        <v>34.28</v>
      </c>
      <c r="M74" s="177">
        <v>0</v>
      </c>
      <c r="N74" s="177">
        <v>0.98</v>
      </c>
      <c r="O74" s="177">
        <v>1.65</v>
      </c>
      <c r="P74" s="177">
        <v>1.99</v>
      </c>
      <c r="Q74" s="177">
        <v>2.64</v>
      </c>
      <c r="R74" s="177">
        <v>5.74</v>
      </c>
      <c r="S74" s="177">
        <v>3.25</v>
      </c>
      <c r="T74" s="177">
        <v>0</v>
      </c>
      <c r="U74" s="177">
        <v>7.94</v>
      </c>
      <c r="V74" s="177">
        <v>5.26</v>
      </c>
      <c r="W74" s="177">
        <v>6.54</v>
      </c>
      <c r="X74" s="177">
        <v>19.36</v>
      </c>
      <c r="Y74" s="177">
        <v>0</v>
      </c>
      <c r="Z74" s="177">
        <v>2.3199999999999998</v>
      </c>
      <c r="AA74" s="177">
        <v>13.24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18.59</v>
      </c>
      <c r="AH74" s="177">
        <v>0</v>
      </c>
      <c r="AI74" s="177">
        <v>5.62</v>
      </c>
      <c r="AJ74" s="177">
        <v>0</v>
      </c>
      <c r="AK74" s="177">
        <v>21.37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8.5299999999999994</v>
      </c>
      <c r="E75" s="177">
        <v>0</v>
      </c>
      <c r="F75" s="177">
        <v>0</v>
      </c>
      <c r="G75" s="177">
        <v>16.27</v>
      </c>
      <c r="H75" s="177">
        <v>0</v>
      </c>
      <c r="I75" s="177">
        <v>0</v>
      </c>
      <c r="J75" s="177">
        <v>20.04</v>
      </c>
      <c r="K75" s="177">
        <v>84.82</v>
      </c>
      <c r="L75" s="177">
        <v>33.83</v>
      </c>
      <c r="M75" s="177">
        <v>0</v>
      </c>
      <c r="N75" s="177">
        <v>0.98</v>
      </c>
      <c r="O75" s="177">
        <v>1.65</v>
      </c>
      <c r="P75" s="177">
        <v>1.99</v>
      </c>
      <c r="Q75" s="177">
        <v>2.64</v>
      </c>
      <c r="R75" s="177">
        <v>5.74</v>
      </c>
      <c r="S75" s="177">
        <v>3.25</v>
      </c>
      <c r="T75" s="177">
        <v>0</v>
      </c>
      <c r="U75" s="177">
        <v>7.94</v>
      </c>
      <c r="V75" s="177">
        <v>5.26</v>
      </c>
      <c r="W75" s="177">
        <v>6.54</v>
      </c>
      <c r="X75" s="177">
        <v>19.36</v>
      </c>
      <c r="Y75" s="177">
        <v>0</v>
      </c>
      <c r="Z75" s="177">
        <v>2.3199999999999998</v>
      </c>
      <c r="AA75" s="177">
        <v>13.24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18.59</v>
      </c>
      <c r="AH75" s="177">
        <v>0</v>
      </c>
      <c r="AI75" s="177">
        <v>5.62</v>
      </c>
      <c r="AJ75" s="177">
        <v>0</v>
      </c>
      <c r="AK75" s="177">
        <v>21.37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16.27</v>
      </c>
      <c r="H76" s="177">
        <v>0</v>
      </c>
      <c r="I76" s="177">
        <v>0</v>
      </c>
      <c r="J76" s="177">
        <v>20.04</v>
      </c>
      <c r="K76" s="177">
        <v>84.8</v>
      </c>
      <c r="L76" s="177">
        <v>33.840000000000003</v>
      </c>
      <c r="M76" s="177">
        <v>0</v>
      </c>
      <c r="N76" s="177">
        <v>0.98</v>
      </c>
      <c r="O76" s="177">
        <v>1.65</v>
      </c>
      <c r="P76" s="177">
        <v>1.99</v>
      </c>
      <c r="Q76" s="177">
        <v>2.64</v>
      </c>
      <c r="R76" s="177">
        <v>5.74</v>
      </c>
      <c r="S76" s="177">
        <v>3.25</v>
      </c>
      <c r="T76" s="177">
        <v>0</v>
      </c>
      <c r="U76" s="177">
        <v>7.94</v>
      </c>
      <c r="V76" s="177">
        <v>5.26</v>
      </c>
      <c r="W76" s="177">
        <v>6.54</v>
      </c>
      <c r="X76" s="177">
        <v>19.36</v>
      </c>
      <c r="Y76" s="177">
        <v>0</v>
      </c>
      <c r="Z76" s="177">
        <v>2.3199999999999998</v>
      </c>
      <c r="AA76" s="177">
        <v>13.24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18.59</v>
      </c>
      <c r="AH76" s="177">
        <v>0</v>
      </c>
      <c r="AI76" s="177">
        <v>5.62</v>
      </c>
      <c r="AJ76" s="177">
        <v>0</v>
      </c>
      <c r="AK76" s="177">
        <v>21.37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16.27</v>
      </c>
      <c r="H77" s="177">
        <v>0</v>
      </c>
      <c r="I77" s="177">
        <v>0</v>
      </c>
      <c r="J77" s="177">
        <v>20.04</v>
      </c>
      <c r="K77" s="177">
        <v>84.83</v>
      </c>
      <c r="L77" s="177">
        <v>33.869999999999997</v>
      </c>
      <c r="M77" s="177">
        <v>0</v>
      </c>
      <c r="N77" s="177">
        <v>0.98</v>
      </c>
      <c r="O77" s="177">
        <v>1.65</v>
      </c>
      <c r="P77" s="177">
        <v>1.99</v>
      </c>
      <c r="Q77" s="177">
        <v>3.6</v>
      </c>
      <c r="R77" s="177">
        <v>5.74</v>
      </c>
      <c r="S77" s="177">
        <v>3.71</v>
      </c>
      <c r="T77" s="177">
        <v>0</v>
      </c>
      <c r="U77" s="177">
        <v>7.94</v>
      </c>
      <c r="V77" s="177">
        <v>0.97</v>
      </c>
      <c r="W77" s="177">
        <v>1.37</v>
      </c>
      <c r="X77" s="177">
        <v>3.32</v>
      </c>
      <c r="Y77" s="177">
        <v>0</v>
      </c>
      <c r="Z77" s="177">
        <v>2.3199999999999998</v>
      </c>
      <c r="AA77" s="177">
        <v>13.24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18.59</v>
      </c>
      <c r="AH77" s="177">
        <v>0</v>
      </c>
      <c r="AI77" s="177">
        <v>5.62</v>
      </c>
      <c r="AJ77" s="177">
        <v>0</v>
      </c>
      <c r="AK77" s="177">
        <v>21.37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16.27</v>
      </c>
      <c r="H78" s="177">
        <v>0</v>
      </c>
      <c r="I78" s="177">
        <v>0</v>
      </c>
      <c r="J78" s="177">
        <v>20.04</v>
      </c>
      <c r="K78" s="177">
        <v>87.07</v>
      </c>
      <c r="L78" s="177">
        <v>33.979999999999997</v>
      </c>
      <c r="M78" s="177">
        <v>0</v>
      </c>
      <c r="N78" s="177">
        <v>0.98</v>
      </c>
      <c r="O78" s="177">
        <v>1.65</v>
      </c>
      <c r="P78" s="177">
        <v>1.99</v>
      </c>
      <c r="Q78" s="177">
        <v>3.6</v>
      </c>
      <c r="R78" s="177">
        <v>5.74</v>
      </c>
      <c r="S78" s="177">
        <v>3.71</v>
      </c>
      <c r="T78" s="177">
        <v>0</v>
      </c>
      <c r="U78" s="177">
        <v>7.94</v>
      </c>
      <c r="V78" s="177">
        <v>0.74</v>
      </c>
      <c r="W78" s="177">
        <v>1.1100000000000001</v>
      </c>
      <c r="X78" s="177">
        <v>2</v>
      </c>
      <c r="Y78" s="177">
        <v>0</v>
      </c>
      <c r="Z78" s="177">
        <v>2.3199999999999998</v>
      </c>
      <c r="AA78" s="177">
        <v>13.24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18.59</v>
      </c>
      <c r="AH78" s="177">
        <v>0</v>
      </c>
      <c r="AI78" s="177">
        <v>5.62</v>
      </c>
      <c r="AJ78" s="177">
        <v>0</v>
      </c>
      <c r="AK78" s="177">
        <v>21.37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16.27</v>
      </c>
      <c r="H79" s="177">
        <v>0</v>
      </c>
      <c r="I79" s="177">
        <v>0</v>
      </c>
      <c r="J79" s="177">
        <v>20.04</v>
      </c>
      <c r="K79" s="177">
        <v>85.03</v>
      </c>
      <c r="L79" s="177">
        <v>33.229999999999997</v>
      </c>
      <c r="M79" s="177">
        <v>0</v>
      </c>
      <c r="N79" s="177">
        <v>0.98</v>
      </c>
      <c r="O79" s="177">
        <v>1.65</v>
      </c>
      <c r="P79" s="177">
        <v>1.99</v>
      </c>
      <c r="Q79" s="177">
        <v>2.77</v>
      </c>
      <c r="R79" s="177">
        <v>5.74</v>
      </c>
      <c r="S79" s="177">
        <v>3.38</v>
      </c>
      <c r="T79" s="177">
        <v>0</v>
      </c>
      <c r="U79" s="177">
        <v>7.94</v>
      </c>
      <c r="V79" s="177">
        <v>0.74</v>
      </c>
      <c r="W79" s="177">
        <v>0.56999999999999995</v>
      </c>
      <c r="X79" s="177">
        <v>2</v>
      </c>
      <c r="Y79" s="177">
        <v>0</v>
      </c>
      <c r="Z79" s="177">
        <v>2.3199999999999998</v>
      </c>
      <c r="AA79" s="177">
        <v>13.24</v>
      </c>
      <c r="AB79" s="177">
        <v>0</v>
      </c>
      <c r="AC79" s="177">
        <v>12.1</v>
      </c>
      <c r="AD79" s="177">
        <v>0</v>
      </c>
      <c r="AE79" s="177">
        <v>0</v>
      </c>
      <c r="AF79" s="177">
        <v>0</v>
      </c>
      <c r="AG79" s="177">
        <v>18.59</v>
      </c>
      <c r="AH79" s="177">
        <v>0</v>
      </c>
      <c r="AI79" s="177">
        <v>5.62</v>
      </c>
      <c r="AJ79" s="177">
        <v>0</v>
      </c>
      <c r="AK79" s="177">
        <v>21.37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16.27</v>
      </c>
      <c r="H80" s="177">
        <v>0</v>
      </c>
      <c r="I80" s="177">
        <v>0</v>
      </c>
      <c r="J80" s="177">
        <v>20.04</v>
      </c>
      <c r="K80" s="177">
        <v>85.03</v>
      </c>
      <c r="L80" s="177">
        <v>33.29</v>
      </c>
      <c r="M80" s="177">
        <v>0</v>
      </c>
      <c r="N80" s="177">
        <v>0.98</v>
      </c>
      <c r="O80" s="177">
        <v>1.65</v>
      </c>
      <c r="P80" s="177">
        <v>1.99</v>
      </c>
      <c r="Q80" s="177">
        <v>3.6</v>
      </c>
      <c r="R80" s="177">
        <v>0.72</v>
      </c>
      <c r="S80" s="177">
        <v>3.71</v>
      </c>
      <c r="T80" s="177">
        <v>0</v>
      </c>
      <c r="U80" s="177">
        <v>7.94</v>
      </c>
      <c r="V80" s="177">
        <v>0.74</v>
      </c>
      <c r="W80" s="177">
        <v>0.56999999999999995</v>
      </c>
      <c r="X80" s="177">
        <v>2</v>
      </c>
      <c r="Y80" s="177">
        <v>0</v>
      </c>
      <c r="Z80" s="177">
        <v>2.3199999999999998</v>
      </c>
      <c r="AA80" s="177">
        <v>0.75</v>
      </c>
      <c r="AB80" s="177">
        <v>0</v>
      </c>
      <c r="AC80" s="177">
        <v>12.1</v>
      </c>
      <c r="AD80" s="177">
        <v>0</v>
      </c>
      <c r="AE80" s="177">
        <v>0</v>
      </c>
      <c r="AF80" s="177">
        <v>0</v>
      </c>
      <c r="AG80" s="177">
        <v>18.59</v>
      </c>
      <c r="AH80" s="177">
        <v>0</v>
      </c>
      <c r="AI80" s="177">
        <v>5.62</v>
      </c>
      <c r="AJ80" s="177">
        <v>0</v>
      </c>
      <c r="AK80" s="177">
        <v>21.37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16.27</v>
      </c>
      <c r="H81" s="177">
        <v>0</v>
      </c>
      <c r="I81" s="177">
        <v>0</v>
      </c>
      <c r="J81" s="177">
        <v>20.04</v>
      </c>
      <c r="K81" s="177">
        <v>87.66</v>
      </c>
      <c r="L81" s="177">
        <v>33.29</v>
      </c>
      <c r="M81" s="177">
        <v>0</v>
      </c>
      <c r="N81" s="177">
        <v>0.98</v>
      </c>
      <c r="O81" s="177">
        <v>1.65</v>
      </c>
      <c r="P81" s="177">
        <v>1.99</v>
      </c>
      <c r="Q81" s="177">
        <v>3.6</v>
      </c>
      <c r="R81" s="177">
        <v>0.35</v>
      </c>
      <c r="S81" s="177">
        <v>3.81</v>
      </c>
      <c r="T81" s="177">
        <v>0</v>
      </c>
      <c r="U81" s="177">
        <v>7.94</v>
      </c>
      <c r="V81" s="177">
        <v>0.74</v>
      </c>
      <c r="W81" s="177">
        <v>0.56999999999999995</v>
      </c>
      <c r="X81" s="177">
        <v>2</v>
      </c>
      <c r="Y81" s="177">
        <v>0</v>
      </c>
      <c r="Z81" s="177">
        <v>2.3199999999999998</v>
      </c>
      <c r="AA81" s="177">
        <v>0.75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18.59</v>
      </c>
      <c r="AH81" s="177">
        <v>0</v>
      </c>
      <c r="AI81" s="177">
        <v>5.62</v>
      </c>
      <c r="AJ81" s="177">
        <v>0</v>
      </c>
      <c r="AK81" s="177">
        <v>21.38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16.27</v>
      </c>
      <c r="H82" s="177">
        <v>0</v>
      </c>
      <c r="I82" s="177">
        <v>0</v>
      </c>
      <c r="J82" s="177">
        <v>20.04</v>
      </c>
      <c r="K82" s="177">
        <v>87.66</v>
      </c>
      <c r="L82" s="177">
        <v>33.29</v>
      </c>
      <c r="M82" s="177">
        <v>0</v>
      </c>
      <c r="N82" s="177">
        <v>0.98</v>
      </c>
      <c r="O82" s="177">
        <v>1.65</v>
      </c>
      <c r="P82" s="177">
        <v>1.99</v>
      </c>
      <c r="Q82" s="177">
        <v>3.6</v>
      </c>
      <c r="R82" s="177">
        <v>0.35</v>
      </c>
      <c r="S82" s="177">
        <v>3.81</v>
      </c>
      <c r="T82" s="177">
        <v>0</v>
      </c>
      <c r="U82" s="177">
        <v>7.94</v>
      </c>
      <c r="V82" s="177">
        <v>0.74</v>
      </c>
      <c r="W82" s="177">
        <v>0.56999999999999995</v>
      </c>
      <c r="X82" s="177">
        <v>2</v>
      </c>
      <c r="Y82" s="177">
        <v>0</v>
      </c>
      <c r="Z82" s="177">
        <v>2.3199999999999998</v>
      </c>
      <c r="AA82" s="177">
        <v>0.75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18.59</v>
      </c>
      <c r="AH82" s="177">
        <v>0</v>
      </c>
      <c r="AI82" s="177">
        <v>5.62</v>
      </c>
      <c r="AJ82" s="177">
        <v>0</v>
      </c>
      <c r="AK82" s="177">
        <v>21.38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8.8000000000000007</v>
      </c>
      <c r="E83" s="177">
        <v>0</v>
      </c>
      <c r="F83" s="177">
        <v>0</v>
      </c>
      <c r="G83" s="177">
        <v>16.27</v>
      </c>
      <c r="H83" s="177">
        <v>0</v>
      </c>
      <c r="I83" s="177">
        <v>0</v>
      </c>
      <c r="J83" s="177">
        <v>20.04</v>
      </c>
      <c r="K83" s="177">
        <v>87.66</v>
      </c>
      <c r="L83" s="177">
        <v>33.29</v>
      </c>
      <c r="M83" s="177">
        <v>0</v>
      </c>
      <c r="N83" s="177">
        <v>0.98</v>
      </c>
      <c r="O83" s="177">
        <v>1.65</v>
      </c>
      <c r="P83" s="177">
        <v>1.74</v>
      </c>
      <c r="Q83" s="177">
        <v>3.6</v>
      </c>
      <c r="R83" s="177">
        <v>0.35</v>
      </c>
      <c r="S83" s="177">
        <v>3.81</v>
      </c>
      <c r="T83" s="177">
        <v>0</v>
      </c>
      <c r="U83" s="177">
        <v>8.3800000000000008</v>
      </c>
      <c r="V83" s="177">
        <v>0.74</v>
      </c>
      <c r="W83" s="177">
        <v>0.56999999999999995</v>
      </c>
      <c r="X83" s="177">
        <v>2</v>
      </c>
      <c r="Y83" s="177">
        <v>0</v>
      </c>
      <c r="Z83" s="177">
        <v>2.3199999999999998</v>
      </c>
      <c r="AA83" s="177">
        <v>0.75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18.59</v>
      </c>
      <c r="AH83" s="177">
        <v>0</v>
      </c>
      <c r="AI83" s="177">
        <v>5.62</v>
      </c>
      <c r="AJ83" s="177">
        <v>0</v>
      </c>
      <c r="AK83" s="177">
        <v>21.38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8.8000000000000007</v>
      </c>
      <c r="E84" s="177">
        <v>0</v>
      </c>
      <c r="F84" s="177">
        <v>0</v>
      </c>
      <c r="G84" s="177">
        <v>16.27</v>
      </c>
      <c r="H84" s="177">
        <v>0</v>
      </c>
      <c r="I84" s="177">
        <v>0</v>
      </c>
      <c r="J84" s="177">
        <v>20.04</v>
      </c>
      <c r="K84" s="177">
        <v>87.66</v>
      </c>
      <c r="L84" s="177">
        <v>2.14</v>
      </c>
      <c r="M84" s="177">
        <v>0</v>
      </c>
      <c r="N84" s="177">
        <v>0.98</v>
      </c>
      <c r="O84" s="177">
        <v>1.65</v>
      </c>
      <c r="P84" s="177">
        <v>1.75</v>
      </c>
      <c r="Q84" s="177">
        <v>3.6</v>
      </c>
      <c r="R84" s="177">
        <v>0.35</v>
      </c>
      <c r="S84" s="177">
        <v>3.81</v>
      </c>
      <c r="T84" s="177">
        <v>0</v>
      </c>
      <c r="U84" s="177">
        <v>8.0399999999999991</v>
      </c>
      <c r="V84" s="177">
        <v>0.74</v>
      </c>
      <c r="W84" s="177">
        <v>0.56999999999999995</v>
      </c>
      <c r="X84" s="177">
        <v>2</v>
      </c>
      <c r="Y84" s="177">
        <v>0</v>
      </c>
      <c r="Z84" s="177">
        <v>2.3199999999999998</v>
      </c>
      <c r="AA84" s="177">
        <v>0.75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18.59</v>
      </c>
      <c r="AH84" s="177">
        <v>0</v>
      </c>
      <c r="AI84" s="177">
        <v>5.62</v>
      </c>
      <c r="AJ84" s="177">
        <v>0</v>
      </c>
      <c r="AK84" s="177">
        <v>21.38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8.8000000000000007</v>
      </c>
      <c r="E85" s="177">
        <v>0</v>
      </c>
      <c r="F85" s="177">
        <v>0</v>
      </c>
      <c r="G85" s="177">
        <v>16.27</v>
      </c>
      <c r="H85" s="177">
        <v>0</v>
      </c>
      <c r="I85" s="177">
        <v>0</v>
      </c>
      <c r="J85" s="177">
        <v>20.04</v>
      </c>
      <c r="K85" s="177">
        <v>87.65</v>
      </c>
      <c r="L85" s="177">
        <v>2.14</v>
      </c>
      <c r="M85" s="177">
        <v>0</v>
      </c>
      <c r="N85" s="177">
        <v>0.98</v>
      </c>
      <c r="O85" s="177">
        <v>1.65</v>
      </c>
      <c r="P85" s="177">
        <v>5.46</v>
      </c>
      <c r="Q85" s="177">
        <v>3.6</v>
      </c>
      <c r="R85" s="177">
        <v>0.35</v>
      </c>
      <c r="S85" s="177">
        <v>3.81</v>
      </c>
      <c r="T85" s="177">
        <v>0</v>
      </c>
      <c r="U85" s="177">
        <v>8.0399999999999991</v>
      </c>
      <c r="V85" s="177">
        <v>0.74</v>
      </c>
      <c r="W85" s="177">
        <v>0.56999999999999995</v>
      </c>
      <c r="X85" s="177">
        <v>2</v>
      </c>
      <c r="Y85" s="177">
        <v>0</v>
      </c>
      <c r="Z85" s="177">
        <v>2.3199999999999998</v>
      </c>
      <c r="AA85" s="177">
        <v>0.75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18.59</v>
      </c>
      <c r="AH85" s="177">
        <v>0</v>
      </c>
      <c r="AI85" s="177">
        <v>5.62</v>
      </c>
      <c r="AJ85" s="177">
        <v>0</v>
      </c>
      <c r="AK85" s="177">
        <v>21.38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8.8000000000000007</v>
      </c>
      <c r="E86" s="177">
        <v>0</v>
      </c>
      <c r="F86" s="177">
        <v>0</v>
      </c>
      <c r="G86" s="177">
        <v>16.27</v>
      </c>
      <c r="H86" s="177">
        <v>0</v>
      </c>
      <c r="I86" s="177">
        <v>0</v>
      </c>
      <c r="J86" s="177">
        <v>20.04</v>
      </c>
      <c r="K86" s="177">
        <v>87.66</v>
      </c>
      <c r="L86" s="177">
        <v>2.14</v>
      </c>
      <c r="M86" s="177">
        <v>0</v>
      </c>
      <c r="N86" s="177">
        <v>0.98</v>
      </c>
      <c r="O86" s="177">
        <v>1.65</v>
      </c>
      <c r="P86" s="177">
        <v>6.21</v>
      </c>
      <c r="Q86" s="177">
        <v>3.61</v>
      </c>
      <c r="R86" s="177">
        <v>0.35</v>
      </c>
      <c r="S86" s="177">
        <v>3.81</v>
      </c>
      <c r="T86" s="177">
        <v>0</v>
      </c>
      <c r="U86" s="177">
        <v>8.0399999999999991</v>
      </c>
      <c r="V86" s="177">
        <v>0.74</v>
      </c>
      <c r="W86" s="177">
        <v>0.56999999999999995</v>
      </c>
      <c r="X86" s="177">
        <v>2</v>
      </c>
      <c r="Y86" s="177">
        <v>0</v>
      </c>
      <c r="Z86" s="177">
        <v>2.3199999999999998</v>
      </c>
      <c r="AA86" s="177">
        <v>0.75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18.59</v>
      </c>
      <c r="AH86" s="177">
        <v>0</v>
      </c>
      <c r="AI86" s="177">
        <v>5.62</v>
      </c>
      <c r="AJ86" s="177">
        <v>0</v>
      </c>
      <c r="AK86" s="177">
        <v>23.54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9.07</v>
      </c>
      <c r="E87" s="177">
        <v>0</v>
      </c>
      <c r="F87" s="177">
        <v>0</v>
      </c>
      <c r="G87" s="177">
        <v>16.27</v>
      </c>
      <c r="H87" s="177">
        <v>0</v>
      </c>
      <c r="I87" s="177">
        <v>0</v>
      </c>
      <c r="J87" s="177">
        <v>20.04</v>
      </c>
      <c r="K87" s="177">
        <v>8.1300000000000008</v>
      </c>
      <c r="L87" s="177">
        <v>2.14</v>
      </c>
      <c r="M87" s="177">
        <v>0</v>
      </c>
      <c r="N87" s="177">
        <v>0.98</v>
      </c>
      <c r="O87" s="177">
        <v>1.65</v>
      </c>
      <c r="P87" s="177">
        <v>6.21</v>
      </c>
      <c r="Q87" s="177">
        <v>0.49</v>
      </c>
      <c r="R87" s="177">
        <v>0.35</v>
      </c>
      <c r="S87" s="177">
        <v>0.22</v>
      </c>
      <c r="T87" s="177">
        <v>0</v>
      </c>
      <c r="U87" s="177">
        <v>8.0399999999999991</v>
      </c>
      <c r="V87" s="177">
        <v>0.74</v>
      </c>
      <c r="W87" s="177">
        <v>0.56999999999999995</v>
      </c>
      <c r="X87" s="177">
        <v>2</v>
      </c>
      <c r="Y87" s="177">
        <v>0</v>
      </c>
      <c r="Z87" s="177">
        <v>2.3199999999999998</v>
      </c>
      <c r="AA87" s="177">
        <v>0.75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18.59</v>
      </c>
      <c r="AH87" s="177">
        <v>0</v>
      </c>
      <c r="AI87" s="177">
        <v>5.62</v>
      </c>
      <c r="AJ87" s="177">
        <v>0</v>
      </c>
      <c r="AK87" s="177">
        <v>12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9.07</v>
      </c>
      <c r="E88" s="177">
        <v>0</v>
      </c>
      <c r="F88" s="177">
        <v>0</v>
      </c>
      <c r="G88" s="177">
        <v>16.27</v>
      </c>
      <c r="H88" s="177">
        <v>0</v>
      </c>
      <c r="I88" s="177">
        <v>0</v>
      </c>
      <c r="J88" s="177">
        <v>20.04</v>
      </c>
      <c r="K88" s="177">
        <v>5.41</v>
      </c>
      <c r="L88" s="177">
        <v>2.14</v>
      </c>
      <c r="M88" s="177">
        <v>0</v>
      </c>
      <c r="N88" s="177">
        <v>0.98</v>
      </c>
      <c r="O88" s="177">
        <v>1.65</v>
      </c>
      <c r="P88" s="177">
        <v>6.21</v>
      </c>
      <c r="Q88" s="177">
        <v>0.49</v>
      </c>
      <c r="R88" s="177">
        <v>0.35</v>
      </c>
      <c r="S88" s="177">
        <v>0.22</v>
      </c>
      <c r="T88" s="177">
        <v>0</v>
      </c>
      <c r="U88" s="177">
        <v>8.0399999999999991</v>
      </c>
      <c r="V88" s="177">
        <v>0.74</v>
      </c>
      <c r="W88" s="177">
        <v>0.56999999999999995</v>
      </c>
      <c r="X88" s="177">
        <v>2</v>
      </c>
      <c r="Y88" s="177">
        <v>0</v>
      </c>
      <c r="Z88" s="177">
        <v>2.3199999999999998</v>
      </c>
      <c r="AA88" s="177">
        <v>0.75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18.59</v>
      </c>
      <c r="AH88" s="177">
        <v>0</v>
      </c>
      <c r="AI88" s="177">
        <v>5.62</v>
      </c>
      <c r="AJ88" s="177">
        <v>0</v>
      </c>
      <c r="AK88" s="177">
        <v>12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9.07</v>
      </c>
      <c r="E89" s="177">
        <v>0</v>
      </c>
      <c r="F89" s="177">
        <v>0</v>
      </c>
      <c r="G89" s="177">
        <v>16.27</v>
      </c>
      <c r="H89" s="177">
        <v>0</v>
      </c>
      <c r="I89" s="177">
        <v>0</v>
      </c>
      <c r="J89" s="177">
        <v>20.04</v>
      </c>
      <c r="K89" s="177">
        <v>5.41</v>
      </c>
      <c r="L89" s="177">
        <v>2.14</v>
      </c>
      <c r="M89" s="177">
        <v>0</v>
      </c>
      <c r="N89" s="177">
        <v>0.98</v>
      </c>
      <c r="O89" s="177">
        <v>1.65</v>
      </c>
      <c r="P89" s="177">
        <v>7.32</v>
      </c>
      <c r="Q89" s="177">
        <v>0.49</v>
      </c>
      <c r="R89" s="177">
        <v>0.35</v>
      </c>
      <c r="S89" s="177">
        <v>0.22</v>
      </c>
      <c r="T89" s="177">
        <v>0</v>
      </c>
      <c r="U89" s="177">
        <v>18.18</v>
      </c>
      <c r="V89" s="177">
        <v>0.74</v>
      </c>
      <c r="W89" s="177">
        <v>0.56999999999999995</v>
      </c>
      <c r="X89" s="177">
        <v>2</v>
      </c>
      <c r="Y89" s="177">
        <v>0</v>
      </c>
      <c r="Z89" s="177">
        <v>2.3199999999999998</v>
      </c>
      <c r="AA89" s="177">
        <v>0.75</v>
      </c>
      <c r="AB89" s="177">
        <v>0</v>
      </c>
      <c r="AC89" s="177">
        <v>12.1</v>
      </c>
      <c r="AD89" s="177">
        <v>0</v>
      </c>
      <c r="AE89" s="177">
        <v>0</v>
      </c>
      <c r="AF89" s="177">
        <v>0</v>
      </c>
      <c r="AG89" s="177">
        <v>18.59</v>
      </c>
      <c r="AH89" s="177">
        <v>0</v>
      </c>
      <c r="AI89" s="177">
        <v>5.62</v>
      </c>
      <c r="AJ89" s="177">
        <v>0</v>
      </c>
      <c r="AK89" s="177">
        <v>12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9.07</v>
      </c>
      <c r="E90" s="177">
        <v>0</v>
      </c>
      <c r="F90" s="177">
        <v>0</v>
      </c>
      <c r="G90" s="177">
        <v>16.27</v>
      </c>
      <c r="H90" s="177">
        <v>0</v>
      </c>
      <c r="I90" s="177">
        <v>0</v>
      </c>
      <c r="J90" s="177">
        <v>20.04</v>
      </c>
      <c r="K90" s="177">
        <v>5.41</v>
      </c>
      <c r="L90" s="177">
        <v>2.14</v>
      </c>
      <c r="M90" s="177">
        <v>0</v>
      </c>
      <c r="N90" s="177">
        <v>0.98</v>
      </c>
      <c r="O90" s="177">
        <v>1.65</v>
      </c>
      <c r="P90" s="177">
        <v>8.44</v>
      </c>
      <c r="Q90" s="177">
        <v>0.49</v>
      </c>
      <c r="R90" s="177">
        <v>0.35</v>
      </c>
      <c r="S90" s="177">
        <v>0.22</v>
      </c>
      <c r="T90" s="177">
        <v>0</v>
      </c>
      <c r="U90" s="177">
        <v>14.52</v>
      </c>
      <c r="V90" s="177">
        <v>0.74</v>
      </c>
      <c r="W90" s="177">
        <v>0.56999999999999995</v>
      </c>
      <c r="X90" s="177">
        <v>2</v>
      </c>
      <c r="Y90" s="177">
        <v>0</v>
      </c>
      <c r="Z90" s="177">
        <v>2.3199999999999998</v>
      </c>
      <c r="AA90" s="177">
        <v>0.75</v>
      </c>
      <c r="AB90" s="177">
        <v>0</v>
      </c>
      <c r="AC90" s="177">
        <v>12.1</v>
      </c>
      <c r="AD90" s="177">
        <v>0</v>
      </c>
      <c r="AE90" s="177">
        <v>0</v>
      </c>
      <c r="AF90" s="177">
        <v>0</v>
      </c>
      <c r="AG90" s="177">
        <v>18.59</v>
      </c>
      <c r="AH90" s="177">
        <v>0</v>
      </c>
      <c r="AI90" s="177">
        <v>5.62</v>
      </c>
      <c r="AJ90" s="177">
        <v>0</v>
      </c>
      <c r="AK90" s="177">
        <v>12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9.33</v>
      </c>
      <c r="E91" s="177">
        <v>0</v>
      </c>
      <c r="F91" s="177">
        <v>0</v>
      </c>
      <c r="G91" s="177">
        <v>16.27</v>
      </c>
      <c r="H91" s="177">
        <v>0</v>
      </c>
      <c r="I91" s="177">
        <v>0</v>
      </c>
      <c r="J91" s="177">
        <v>20.04</v>
      </c>
      <c r="K91" s="177">
        <v>5.41</v>
      </c>
      <c r="L91" s="177">
        <v>2.14</v>
      </c>
      <c r="M91" s="177">
        <v>0</v>
      </c>
      <c r="N91" s="177">
        <v>0.98</v>
      </c>
      <c r="O91" s="177">
        <v>1.65</v>
      </c>
      <c r="P91" s="177">
        <v>6.21</v>
      </c>
      <c r="Q91" s="177">
        <v>0.49</v>
      </c>
      <c r="R91" s="177">
        <v>0.35</v>
      </c>
      <c r="S91" s="177">
        <v>0.22</v>
      </c>
      <c r="T91" s="177">
        <v>0</v>
      </c>
      <c r="U91" s="177">
        <v>9.59</v>
      </c>
      <c r="V91" s="177">
        <v>0.74</v>
      </c>
      <c r="W91" s="177">
        <v>0.56999999999999995</v>
      </c>
      <c r="X91" s="177">
        <v>2</v>
      </c>
      <c r="Y91" s="177">
        <v>0</v>
      </c>
      <c r="Z91" s="177">
        <v>2.3199999999999998</v>
      </c>
      <c r="AA91" s="177">
        <v>0.75</v>
      </c>
      <c r="AB91" s="177">
        <v>0</v>
      </c>
      <c r="AC91" s="177">
        <v>12.1</v>
      </c>
      <c r="AD91" s="177">
        <v>0</v>
      </c>
      <c r="AE91" s="177">
        <v>0</v>
      </c>
      <c r="AF91" s="177">
        <v>0</v>
      </c>
      <c r="AG91" s="177">
        <v>18.59</v>
      </c>
      <c r="AH91" s="177">
        <v>0</v>
      </c>
      <c r="AI91" s="177">
        <v>5.62</v>
      </c>
      <c r="AJ91" s="177">
        <v>0</v>
      </c>
      <c r="AK91" s="177">
        <v>12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9.33</v>
      </c>
      <c r="E92" s="177">
        <v>0</v>
      </c>
      <c r="F92" s="177">
        <v>0</v>
      </c>
      <c r="G92" s="177">
        <v>16.27</v>
      </c>
      <c r="H92" s="177">
        <v>0</v>
      </c>
      <c r="I92" s="177">
        <v>0</v>
      </c>
      <c r="J92" s="177">
        <v>20.04</v>
      </c>
      <c r="K92" s="177">
        <v>5.41</v>
      </c>
      <c r="L92" s="177">
        <v>2.14</v>
      </c>
      <c r="M92" s="177">
        <v>0</v>
      </c>
      <c r="N92" s="177">
        <v>0.98</v>
      </c>
      <c r="O92" s="177">
        <v>1.65</v>
      </c>
      <c r="P92" s="177">
        <v>6.21</v>
      </c>
      <c r="Q92" s="177">
        <v>0.49</v>
      </c>
      <c r="R92" s="177">
        <v>0.35</v>
      </c>
      <c r="S92" s="177">
        <v>0.22</v>
      </c>
      <c r="T92" s="177">
        <v>0</v>
      </c>
      <c r="U92" s="177">
        <v>9.73</v>
      </c>
      <c r="V92" s="177">
        <v>0.74</v>
      </c>
      <c r="W92" s="177">
        <v>0.56999999999999995</v>
      </c>
      <c r="X92" s="177">
        <v>2</v>
      </c>
      <c r="Y92" s="177">
        <v>0</v>
      </c>
      <c r="Z92" s="177">
        <v>2.3199999999999998</v>
      </c>
      <c r="AA92" s="177">
        <v>0.75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18.59</v>
      </c>
      <c r="AH92" s="177">
        <v>0</v>
      </c>
      <c r="AI92" s="177">
        <v>5.62</v>
      </c>
      <c r="AJ92" s="177">
        <v>0</v>
      </c>
      <c r="AK92" s="177">
        <v>12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9.33</v>
      </c>
      <c r="E93" s="177">
        <v>0</v>
      </c>
      <c r="F93" s="177">
        <v>0</v>
      </c>
      <c r="G93" s="177">
        <v>16.27</v>
      </c>
      <c r="H93" s="177">
        <v>0</v>
      </c>
      <c r="I93" s="177">
        <v>0</v>
      </c>
      <c r="J93" s="177">
        <v>20.04</v>
      </c>
      <c r="K93" s="177">
        <v>5.41</v>
      </c>
      <c r="L93" s="177">
        <v>2.14</v>
      </c>
      <c r="M93" s="177">
        <v>0</v>
      </c>
      <c r="N93" s="177">
        <v>0.98</v>
      </c>
      <c r="O93" s="177">
        <v>1.65</v>
      </c>
      <c r="P93" s="177">
        <v>5.83</v>
      </c>
      <c r="Q93" s="177">
        <v>0.49</v>
      </c>
      <c r="R93" s="177">
        <v>0.35</v>
      </c>
      <c r="S93" s="177">
        <v>0.22</v>
      </c>
      <c r="T93" s="177">
        <v>0</v>
      </c>
      <c r="U93" s="177">
        <v>9.85</v>
      </c>
      <c r="V93" s="177">
        <v>0.74</v>
      </c>
      <c r="W93" s="177">
        <v>0.56999999999999995</v>
      </c>
      <c r="X93" s="177">
        <v>2</v>
      </c>
      <c r="Y93" s="177">
        <v>0</v>
      </c>
      <c r="Z93" s="177">
        <v>2.3199999999999998</v>
      </c>
      <c r="AA93" s="177">
        <v>0.75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18.59</v>
      </c>
      <c r="AH93" s="177">
        <v>0</v>
      </c>
      <c r="AI93" s="177">
        <v>5.62</v>
      </c>
      <c r="AJ93" s="177">
        <v>0</v>
      </c>
      <c r="AK93" s="177">
        <v>12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9.33</v>
      </c>
      <c r="E94" s="177">
        <v>0</v>
      </c>
      <c r="F94" s="177">
        <v>0</v>
      </c>
      <c r="G94" s="177">
        <v>16.27</v>
      </c>
      <c r="H94" s="177">
        <v>0</v>
      </c>
      <c r="I94" s="177">
        <v>0</v>
      </c>
      <c r="J94" s="177">
        <v>20.04</v>
      </c>
      <c r="K94" s="177">
        <v>5.41</v>
      </c>
      <c r="L94" s="177">
        <v>2.14</v>
      </c>
      <c r="M94" s="177">
        <v>0</v>
      </c>
      <c r="N94" s="177">
        <v>0.98</v>
      </c>
      <c r="O94" s="177">
        <v>1.65</v>
      </c>
      <c r="P94" s="177">
        <v>5.83</v>
      </c>
      <c r="Q94" s="177">
        <v>0.49</v>
      </c>
      <c r="R94" s="177">
        <v>0.35</v>
      </c>
      <c r="S94" s="177">
        <v>0.22</v>
      </c>
      <c r="T94" s="177">
        <v>0</v>
      </c>
      <c r="U94" s="177">
        <v>9.99</v>
      </c>
      <c r="V94" s="177">
        <v>0.74</v>
      </c>
      <c r="W94" s="177">
        <v>0.56999999999999995</v>
      </c>
      <c r="X94" s="177">
        <v>2</v>
      </c>
      <c r="Y94" s="177">
        <v>0</v>
      </c>
      <c r="Z94" s="177">
        <v>2.3199999999999998</v>
      </c>
      <c r="AA94" s="177">
        <v>0.75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18.59</v>
      </c>
      <c r="AH94" s="177">
        <v>0</v>
      </c>
      <c r="AI94" s="177">
        <v>5.62</v>
      </c>
      <c r="AJ94" s="177">
        <v>0</v>
      </c>
      <c r="AK94" s="177">
        <v>12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9.6</v>
      </c>
      <c r="E95" s="177">
        <v>0</v>
      </c>
      <c r="F95" s="177">
        <v>0</v>
      </c>
      <c r="G95" s="177">
        <v>16.27</v>
      </c>
      <c r="H95" s="177">
        <v>0</v>
      </c>
      <c r="I95" s="177">
        <v>0</v>
      </c>
      <c r="J95" s="177">
        <v>20.04</v>
      </c>
      <c r="K95" s="177">
        <v>5.41</v>
      </c>
      <c r="L95" s="177">
        <v>2.14</v>
      </c>
      <c r="M95" s="177">
        <v>0</v>
      </c>
      <c r="N95" s="177">
        <v>0.98</v>
      </c>
      <c r="O95" s="177">
        <v>1.65</v>
      </c>
      <c r="P95" s="177">
        <v>1.88</v>
      </c>
      <c r="Q95" s="177">
        <v>0.49</v>
      </c>
      <c r="R95" s="177">
        <v>0.35</v>
      </c>
      <c r="S95" s="177">
        <v>0.22</v>
      </c>
      <c r="T95" s="177">
        <v>0</v>
      </c>
      <c r="U95" s="177">
        <v>10.17</v>
      </c>
      <c r="V95" s="177">
        <v>0.74</v>
      </c>
      <c r="W95" s="177">
        <v>0.56999999999999995</v>
      </c>
      <c r="X95" s="177">
        <v>2</v>
      </c>
      <c r="Y95" s="177">
        <v>0</v>
      </c>
      <c r="Z95" s="177">
        <v>2.3199999999999998</v>
      </c>
      <c r="AA95" s="177">
        <v>0.75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18.59</v>
      </c>
      <c r="AH95" s="177">
        <v>0</v>
      </c>
      <c r="AI95" s="177">
        <v>5.62</v>
      </c>
      <c r="AJ95" s="177">
        <v>0</v>
      </c>
      <c r="AK95" s="177">
        <v>12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9.6</v>
      </c>
      <c r="E96" s="177">
        <v>0</v>
      </c>
      <c r="F96" s="177">
        <v>0</v>
      </c>
      <c r="G96" s="177">
        <v>16.27</v>
      </c>
      <c r="H96" s="177">
        <v>0</v>
      </c>
      <c r="I96" s="177">
        <v>0</v>
      </c>
      <c r="J96" s="177">
        <v>20.04</v>
      </c>
      <c r="K96" s="177">
        <v>5.41</v>
      </c>
      <c r="L96" s="177">
        <v>2.14</v>
      </c>
      <c r="M96" s="177">
        <v>0</v>
      </c>
      <c r="N96" s="177">
        <v>0.98</v>
      </c>
      <c r="O96" s="177">
        <v>1.65</v>
      </c>
      <c r="P96" s="177">
        <v>1.88</v>
      </c>
      <c r="Q96" s="177">
        <v>0.49</v>
      </c>
      <c r="R96" s="177">
        <v>0.35</v>
      </c>
      <c r="S96" s="177">
        <v>0.22</v>
      </c>
      <c r="T96" s="177">
        <v>0</v>
      </c>
      <c r="U96" s="177">
        <v>9.59</v>
      </c>
      <c r="V96" s="177">
        <v>0.74</v>
      </c>
      <c r="W96" s="177">
        <v>0.56999999999999995</v>
      </c>
      <c r="X96" s="177">
        <v>2</v>
      </c>
      <c r="Y96" s="177">
        <v>0</v>
      </c>
      <c r="Z96" s="177">
        <v>2.3199999999999998</v>
      </c>
      <c r="AA96" s="177">
        <v>0.75</v>
      </c>
      <c r="AB96" s="177">
        <v>0</v>
      </c>
      <c r="AC96" s="177">
        <v>12.1</v>
      </c>
      <c r="AD96" s="177">
        <v>0</v>
      </c>
      <c r="AE96" s="177">
        <v>0</v>
      </c>
      <c r="AF96" s="177">
        <v>0</v>
      </c>
      <c r="AG96" s="177">
        <v>18.59</v>
      </c>
      <c r="AH96" s="177">
        <v>0</v>
      </c>
      <c r="AI96" s="177">
        <v>5.62</v>
      </c>
      <c r="AJ96" s="177">
        <v>0</v>
      </c>
      <c r="AK96" s="177">
        <v>12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9.6</v>
      </c>
      <c r="E97" s="177">
        <v>0</v>
      </c>
      <c r="F97" s="177">
        <v>0</v>
      </c>
      <c r="G97" s="177">
        <v>16.27</v>
      </c>
      <c r="H97" s="177">
        <v>0</v>
      </c>
      <c r="I97" s="177">
        <v>0</v>
      </c>
      <c r="J97" s="177">
        <v>20.04</v>
      </c>
      <c r="K97" s="177">
        <v>5.41</v>
      </c>
      <c r="L97" s="177">
        <v>2.14</v>
      </c>
      <c r="M97" s="177">
        <v>0</v>
      </c>
      <c r="N97" s="177">
        <v>0.98</v>
      </c>
      <c r="O97" s="177">
        <v>1.65</v>
      </c>
      <c r="P97" s="177">
        <v>1.88</v>
      </c>
      <c r="Q97" s="177">
        <v>0.17</v>
      </c>
      <c r="R97" s="177">
        <v>0.35</v>
      </c>
      <c r="S97" s="177">
        <v>0.12</v>
      </c>
      <c r="T97" s="177">
        <v>0</v>
      </c>
      <c r="U97" s="177">
        <v>9.59</v>
      </c>
      <c r="V97" s="177">
        <v>0.74</v>
      </c>
      <c r="W97" s="177">
        <v>0.56999999999999995</v>
      </c>
      <c r="X97" s="177">
        <v>2</v>
      </c>
      <c r="Y97" s="177">
        <v>0</v>
      </c>
      <c r="Z97" s="177">
        <v>2.3199999999999998</v>
      </c>
      <c r="AA97" s="177">
        <v>0.75</v>
      </c>
      <c r="AB97" s="177">
        <v>0</v>
      </c>
      <c r="AC97" s="177">
        <v>12.1</v>
      </c>
      <c r="AD97" s="177">
        <v>0</v>
      </c>
      <c r="AE97" s="177">
        <v>0</v>
      </c>
      <c r="AF97" s="177">
        <v>0</v>
      </c>
      <c r="AG97" s="177">
        <v>18.59</v>
      </c>
      <c r="AH97" s="177">
        <v>0</v>
      </c>
      <c r="AI97" s="177">
        <v>5.62</v>
      </c>
      <c r="AJ97" s="177">
        <v>0</v>
      </c>
      <c r="AK97" s="177">
        <v>12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9.6</v>
      </c>
      <c r="E98" s="177">
        <v>0</v>
      </c>
      <c r="F98" s="177">
        <v>0</v>
      </c>
      <c r="G98" s="177">
        <v>16.27</v>
      </c>
      <c r="H98" s="177">
        <v>0</v>
      </c>
      <c r="I98" s="177">
        <v>0</v>
      </c>
      <c r="J98" s="177">
        <v>20.04</v>
      </c>
      <c r="K98" s="177">
        <v>5.41</v>
      </c>
      <c r="L98" s="177">
        <v>2.14</v>
      </c>
      <c r="M98" s="177">
        <v>0</v>
      </c>
      <c r="N98" s="177">
        <v>0.98</v>
      </c>
      <c r="O98" s="177">
        <v>1.65</v>
      </c>
      <c r="P98" s="177">
        <v>1.9</v>
      </c>
      <c r="Q98" s="177">
        <v>0.17</v>
      </c>
      <c r="R98" s="177">
        <v>0.35</v>
      </c>
      <c r="S98" s="177">
        <v>0.12</v>
      </c>
      <c r="T98" s="177">
        <v>0</v>
      </c>
      <c r="U98" s="177">
        <v>9.59</v>
      </c>
      <c r="V98" s="177">
        <v>0.74</v>
      </c>
      <c r="W98" s="177">
        <v>0.56999999999999995</v>
      </c>
      <c r="X98" s="177">
        <v>2</v>
      </c>
      <c r="Y98" s="177">
        <v>0</v>
      </c>
      <c r="Z98" s="177">
        <v>2.3199999999999998</v>
      </c>
      <c r="AA98" s="177">
        <v>0.75</v>
      </c>
      <c r="AB98" s="177">
        <v>0</v>
      </c>
      <c r="AC98" s="177">
        <v>12.1</v>
      </c>
      <c r="AD98" s="177">
        <v>0</v>
      </c>
      <c r="AE98" s="177">
        <v>0</v>
      </c>
      <c r="AF98" s="177">
        <v>0</v>
      </c>
      <c r="AG98" s="177">
        <v>18.59</v>
      </c>
      <c r="AH98" s="177">
        <v>0</v>
      </c>
      <c r="AI98" s="177">
        <v>5.62</v>
      </c>
      <c r="AJ98" s="177">
        <v>0</v>
      </c>
      <c r="AK98" s="177">
        <v>12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0.21342999999999984</v>
      </c>
      <c r="E99">
        <f t="shared" si="0"/>
        <v>0</v>
      </c>
      <c r="F99">
        <f t="shared" si="0"/>
        <v>0</v>
      </c>
      <c r="G99">
        <f t="shared" si="0"/>
        <v>0.39188999999999974</v>
      </c>
      <c r="H99">
        <f t="shared" si="0"/>
        <v>0</v>
      </c>
      <c r="I99">
        <f t="shared" si="0"/>
        <v>0</v>
      </c>
      <c r="J99">
        <f t="shared" si="0"/>
        <v>0.48480999999999935</v>
      </c>
      <c r="K99">
        <f t="shared" si="0"/>
        <v>1.373729999999999</v>
      </c>
      <c r="L99">
        <f t="shared" si="0"/>
        <v>0.48008250000000036</v>
      </c>
      <c r="M99">
        <f t="shared" si="0"/>
        <v>0</v>
      </c>
      <c r="N99">
        <f t="shared" si="0"/>
        <v>2.3520000000000006E-2</v>
      </c>
      <c r="O99">
        <f t="shared" si="0"/>
        <v>3.9600000000000073E-2</v>
      </c>
      <c r="P99">
        <f t="shared" si="0"/>
        <v>6.1515000000000049E-2</v>
      </c>
      <c r="Q99">
        <f t="shared" si="0"/>
        <v>4.8584999999999982E-2</v>
      </c>
      <c r="R99">
        <f t="shared" si="0"/>
        <v>7.1430000000000146E-2</v>
      </c>
      <c r="S99">
        <f t="shared" si="0"/>
        <v>5.3527499999999978E-2</v>
      </c>
      <c r="T99">
        <f t="shared" si="0"/>
        <v>0</v>
      </c>
      <c r="U99">
        <f t="shared" si="0"/>
        <v>0.19945500000000019</v>
      </c>
      <c r="V99">
        <f t="shared" si="0"/>
        <v>6.3752500000000017E-2</v>
      </c>
      <c r="W99">
        <f t="shared" si="0"/>
        <v>7.671E-2</v>
      </c>
      <c r="X99">
        <f t="shared" si="0"/>
        <v>0.20675000000000004</v>
      </c>
      <c r="Y99">
        <f t="shared" si="0"/>
        <v>0</v>
      </c>
      <c r="Z99">
        <f t="shared" si="0"/>
        <v>0.35663499999999942</v>
      </c>
      <c r="AA99">
        <f t="shared" si="0"/>
        <v>0.17100250000000008</v>
      </c>
      <c r="AB99">
        <f t="shared" si="0"/>
        <v>0</v>
      </c>
      <c r="AC99">
        <f t="shared" si="0"/>
        <v>0.28707500000000002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0.4040799999999995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0.40512499999999974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6.85</v>
      </c>
      <c r="AH3" s="177">
        <v>0</v>
      </c>
      <c r="AI3" s="177">
        <v>2.12</v>
      </c>
      <c r="AJ3" s="177">
        <v>0</v>
      </c>
      <c r="AK3" s="177">
        <v>2.2999999999999998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6.85</v>
      </c>
      <c r="AH4" s="177">
        <v>0</v>
      </c>
      <c r="AI4" s="177">
        <v>2.12</v>
      </c>
      <c r="AJ4" s="177">
        <v>0</v>
      </c>
      <c r="AK4" s="177">
        <v>2.2999999999999998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6.85</v>
      </c>
      <c r="AH5" s="177">
        <v>0</v>
      </c>
      <c r="AI5" s="177">
        <v>2.12</v>
      </c>
      <c r="AJ5" s="177">
        <v>0</v>
      </c>
      <c r="AK5" s="177">
        <v>2.2999999999999998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6.85</v>
      </c>
      <c r="AH6" s="177">
        <v>0</v>
      </c>
      <c r="AI6" s="177">
        <v>2.12</v>
      </c>
      <c r="AJ6" s="177">
        <v>0</v>
      </c>
      <c r="AK6" s="177">
        <v>2.2999999999999998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6.85</v>
      </c>
      <c r="AH7" s="177">
        <v>0</v>
      </c>
      <c r="AI7" s="177">
        <v>2.12</v>
      </c>
      <c r="AJ7" s="177">
        <v>0</v>
      </c>
      <c r="AK7" s="177">
        <v>2.2999999999999998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6.85</v>
      </c>
      <c r="AH8" s="177">
        <v>0</v>
      </c>
      <c r="AI8" s="177">
        <v>2.12</v>
      </c>
      <c r="AJ8" s="177">
        <v>0</v>
      </c>
      <c r="AK8" s="177">
        <v>2.2999999999999998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6.85</v>
      </c>
      <c r="AH9" s="177">
        <v>0</v>
      </c>
      <c r="AI9" s="177">
        <v>2.12</v>
      </c>
      <c r="AJ9" s="177">
        <v>0</v>
      </c>
      <c r="AK9" s="177">
        <v>2.2999999999999998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6.85</v>
      </c>
      <c r="AH10" s="177">
        <v>0</v>
      </c>
      <c r="AI10" s="177">
        <v>2.12</v>
      </c>
      <c r="AJ10" s="177">
        <v>0</v>
      </c>
      <c r="AK10" s="177">
        <v>2.2999999999999998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6.85</v>
      </c>
      <c r="AH11" s="177">
        <v>0</v>
      </c>
      <c r="AI11" s="177">
        <v>2.12</v>
      </c>
      <c r="AJ11" s="177">
        <v>0</v>
      </c>
      <c r="AK11" s="177">
        <v>2.2999999999999998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8.73</v>
      </c>
      <c r="AH12" s="177">
        <v>0</v>
      </c>
      <c r="AI12" s="177">
        <v>2.12</v>
      </c>
      <c r="AJ12" s="177">
        <v>0</v>
      </c>
      <c r="AK12" s="177">
        <v>2.2999999999999998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8.73</v>
      </c>
      <c r="AH13" s="177">
        <v>0</v>
      </c>
      <c r="AI13" s="177">
        <v>2.12</v>
      </c>
      <c r="AJ13" s="177">
        <v>0</v>
      </c>
      <c r="AK13" s="177">
        <v>2.2999999999999998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8.73</v>
      </c>
      <c r="AH14" s="177">
        <v>0</v>
      </c>
      <c r="AI14" s="177">
        <v>2.12</v>
      </c>
      <c r="AJ14" s="177">
        <v>0</v>
      </c>
      <c r="AK14" s="177">
        <v>2.2999999999999998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8.64</v>
      </c>
      <c r="AH15" s="177">
        <v>0</v>
      </c>
      <c r="AI15" s="177">
        <v>2.12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8.64</v>
      </c>
      <c r="AH16" s="177">
        <v>0</v>
      </c>
      <c r="AI16" s="177">
        <v>2.12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8.64</v>
      </c>
      <c r="AH17" s="177">
        <v>0</v>
      </c>
      <c r="AI17" s="177">
        <v>2.12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8.64</v>
      </c>
      <c r="AH18" s="177">
        <v>0</v>
      </c>
      <c r="AI18" s="177">
        <v>2.12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6.73</v>
      </c>
      <c r="AH19" s="177">
        <v>0</v>
      </c>
      <c r="AI19" s="177">
        <v>2.12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6.73</v>
      </c>
      <c r="AH20" s="177">
        <v>0</v>
      </c>
      <c r="AI20" s="177">
        <v>2.12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6.73</v>
      </c>
      <c r="AH21" s="177">
        <v>0</v>
      </c>
      <c r="AI21" s="177">
        <v>2.12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6.73</v>
      </c>
      <c r="AH22" s="177">
        <v>0</v>
      </c>
      <c r="AI22" s="177">
        <v>2.12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6.73</v>
      </c>
      <c r="AH23" s="177">
        <v>0</v>
      </c>
      <c r="AI23" s="177">
        <v>2.12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6.73</v>
      </c>
      <c r="AH24" s="177">
        <v>0</v>
      </c>
      <c r="AI24" s="177">
        <v>2.12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6.73</v>
      </c>
      <c r="AH25" s="177">
        <v>0</v>
      </c>
      <c r="AI25" s="177">
        <v>2.12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6.73</v>
      </c>
      <c r="AH26" s="177">
        <v>0</v>
      </c>
      <c r="AI26" s="177">
        <v>2.12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6.73</v>
      </c>
      <c r="AH27" s="177">
        <v>0</v>
      </c>
      <c r="AI27" s="177">
        <v>2.12</v>
      </c>
      <c r="AJ27" s="177">
        <v>0</v>
      </c>
      <c r="AK27" s="177">
        <v>2.2999999999999998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6.73</v>
      </c>
      <c r="AH28" s="177">
        <v>0</v>
      </c>
      <c r="AI28" s="177">
        <v>2.12</v>
      </c>
      <c r="AJ28" s="177">
        <v>0</v>
      </c>
      <c r="AK28" s="177">
        <v>2.2999999999999998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6.73</v>
      </c>
      <c r="AH29" s="177">
        <v>0</v>
      </c>
      <c r="AI29" s="177">
        <v>2.12</v>
      </c>
      <c r="AJ29" s="177">
        <v>0</v>
      </c>
      <c r="AK29" s="177">
        <v>2.2999999999999998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6.73</v>
      </c>
      <c r="AH30" s="177">
        <v>0</v>
      </c>
      <c r="AI30" s="177">
        <v>2.12</v>
      </c>
      <c r="AJ30" s="177">
        <v>0</v>
      </c>
      <c r="AK30" s="177">
        <v>2.2999999999999998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6.85</v>
      </c>
      <c r="AH31" s="177">
        <v>0</v>
      </c>
      <c r="AI31" s="177">
        <v>2.12</v>
      </c>
      <c r="AJ31" s="177">
        <v>0</v>
      </c>
      <c r="AK31" s="177">
        <v>2.2999999999999998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6.85</v>
      </c>
      <c r="AH32" s="177">
        <v>0</v>
      </c>
      <c r="AI32" s="177">
        <v>2.12</v>
      </c>
      <c r="AJ32" s="177">
        <v>0</v>
      </c>
      <c r="AK32" s="177">
        <v>2.2999999999999998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6.85</v>
      </c>
      <c r="AH33" s="177">
        <v>0</v>
      </c>
      <c r="AI33" s="177">
        <v>2.12</v>
      </c>
      <c r="AJ33" s="177">
        <v>0</v>
      </c>
      <c r="AK33" s="177">
        <v>2.2999999999999998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6.85</v>
      </c>
      <c r="AH34" s="177">
        <v>0</v>
      </c>
      <c r="AI34" s="177">
        <v>2.12</v>
      </c>
      <c r="AJ34" s="177">
        <v>0</v>
      </c>
      <c r="AK34" s="177">
        <v>2.2999999999999998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6.85</v>
      </c>
      <c r="AH35" s="177">
        <v>0</v>
      </c>
      <c r="AI35" s="177">
        <v>2.12</v>
      </c>
      <c r="AJ35" s="177">
        <v>0</v>
      </c>
      <c r="AK35" s="177">
        <v>2.2999999999999998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6.79</v>
      </c>
      <c r="AH36" s="177">
        <v>0</v>
      </c>
      <c r="AI36" s="177">
        <v>2.12</v>
      </c>
      <c r="AJ36" s="177">
        <v>0</v>
      </c>
      <c r="AK36" s="177">
        <v>2.2999999999999998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6.79</v>
      </c>
      <c r="AH37" s="177">
        <v>0</v>
      </c>
      <c r="AI37" s="177">
        <v>2.12</v>
      </c>
      <c r="AJ37" s="177">
        <v>0</v>
      </c>
      <c r="AK37" s="177">
        <v>2.17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6.79</v>
      </c>
      <c r="AH38" s="177">
        <v>0</v>
      </c>
      <c r="AI38" s="177">
        <v>2.12</v>
      </c>
      <c r="AJ38" s="177">
        <v>0</v>
      </c>
      <c r="AK38" s="177">
        <v>2.17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6.79</v>
      </c>
      <c r="AH39" s="177">
        <v>0</v>
      </c>
      <c r="AI39" s="177">
        <v>2.12</v>
      </c>
      <c r="AJ39" s="177">
        <v>0</v>
      </c>
      <c r="AK39" s="177">
        <v>2.17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6.79</v>
      </c>
      <c r="AH40" s="177">
        <v>0</v>
      </c>
      <c r="AI40" s="177">
        <v>2.12</v>
      </c>
      <c r="AJ40" s="177">
        <v>0</v>
      </c>
      <c r="AK40" s="177">
        <v>2.17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6.79</v>
      </c>
      <c r="AH41" s="177">
        <v>0</v>
      </c>
      <c r="AI41" s="177">
        <v>2.12</v>
      </c>
      <c r="AJ41" s="177">
        <v>0</v>
      </c>
      <c r="AK41" s="177">
        <v>2.17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6.79</v>
      </c>
      <c r="AH42" s="177">
        <v>0</v>
      </c>
      <c r="AI42" s="177">
        <v>2.12</v>
      </c>
      <c r="AJ42" s="177">
        <v>0</v>
      </c>
      <c r="AK42" s="177">
        <v>2.17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6.98</v>
      </c>
      <c r="AH43" s="177">
        <v>0</v>
      </c>
      <c r="AI43" s="177">
        <v>2.12</v>
      </c>
      <c r="AJ43" s="177">
        <v>0</v>
      </c>
      <c r="AK43" s="177">
        <v>2.17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6.98</v>
      </c>
      <c r="AH44" s="177">
        <v>0</v>
      </c>
      <c r="AI44" s="177">
        <v>2.12</v>
      </c>
      <c r="AJ44" s="177">
        <v>0</v>
      </c>
      <c r="AK44" s="177">
        <v>2.17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6.98</v>
      </c>
      <c r="AH45" s="177">
        <v>0</v>
      </c>
      <c r="AI45" s="177">
        <v>2.12</v>
      </c>
      <c r="AJ45" s="177">
        <v>0</v>
      </c>
      <c r="AK45" s="177">
        <v>2.17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6.98</v>
      </c>
      <c r="AH46" s="177">
        <v>0</v>
      </c>
      <c r="AI46" s="177">
        <v>2.12</v>
      </c>
      <c r="AJ46" s="177">
        <v>0</v>
      </c>
      <c r="AK46" s="177">
        <v>2.17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6.98</v>
      </c>
      <c r="AH47" s="177">
        <v>0</v>
      </c>
      <c r="AI47" s="177">
        <v>2.12</v>
      </c>
      <c r="AJ47" s="177">
        <v>0</v>
      </c>
      <c r="AK47" s="177">
        <v>2.17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6.98</v>
      </c>
      <c r="AH48" s="177">
        <v>0</v>
      </c>
      <c r="AI48" s="177">
        <v>2.12</v>
      </c>
      <c r="AJ48" s="177">
        <v>0</v>
      </c>
      <c r="AK48" s="177">
        <v>2.17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6.98</v>
      </c>
      <c r="AH49" s="177">
        <v>0</v>
      </c>
      <c r="AI49" s="177">
        <v>2.12</v>
      </c>
      <c r="AJ49" s="177">
        <v>0</v>
      </c>
      <c r="AK49" s="177">
        <v>2.17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6.98</v>
      </c>
      <c r="AH50" s="177">
        <v>0</v>
      </c>
      <c r="AI50" s="177">
        <v>2.12</v>
      </c>
      <c r="AJ50" s="177">
        <v>0</v>
      </c>
      <c r="AK50" s="177">
        <v>2.17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7.15</v>
      </c>
      <c r="AH51" s="177">
        <v>0</v>
      </c>
      <c r="AI51" s="177">
        <v>2.12</v>
      </c>
      <c r="AJ51" s="177">
        <v>0</v>
      </c>
      <c r="AK51" s="177">
        <v>2.17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7.15</v>
      </c>
      <c r="AH52" s="177">
        <v>0</v>
      </c>
      <c r="AI52" s="177">
        <v>2.12</v>
      </c>
      <c r="AJ52" s="177">
        <v>0</v>
      </c>
      <c r="AK52" s="177">
        <v>2.17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7.34</v>
      </c>
      <c r="AH53" s="177">
        <v>0</v>
      </c>
      <c r="AI53" s="177">
        <v>2.12</v>
      </c>
      <c r="AJ53" s="177">
        <v>0</v>
      </c>
      <c r="AK53" s="177">
        <v>2.17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7.34</v>
      </c>
      <c r="AH54" s="177">
        <v>0</v>
      </c>
      <c r="AI54" s="177">
        <v>2.12</v>
      </c>
      <c r="AJ54" s="177">
        <v>0</v>
      </c>
      <c r="AK54" s="177">
        <v>2.17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7.34</v>
      </c>
      <c r="AH55" s="177">
        <v>0</v>
      </c>
      <c r="AI55" s="177">
        <v>2.12</v>
      </c>
      <c r="AJ55" s="177">
        <v>0</v>
      </c>
      <c r="AK55" s="177">
        <v>2.17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7.34</v>
      </c>
      <c r="AH56" s="177">
        <v>0</v>
      </c>
      <c r="AI56" s="177">
        <v>2.12</v>
      </c>
      <c r="AJ56" s="177">
        <v>0</v>
      </c>
      <c r="AK56" s="177">
        <v>2.17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7.34</v>
      </c>
      <c r="AH57" s="177">
        <v>0</v>
      </c>
      <c r="AI57" s="177">
        <v>2.12</v>
      </c>
      <c r="AJ57" s="177">
        <v>0</v>
      </c>
      <c r="AK57" s="177">
        <v>2.17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7.34</v>
      </c>
      <c r="AH58" s="177">
        <v>0</v>
      </c>
      <c r="AI58" s="177">
        <v>2.12</v>
      </c>
      <c r="AJ58" s="177">
        <v>0</v>
      </c>
      <c r="AK58" s="177">
        <v>2.17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7.56</v>
      </c>
      <c r="AH59" s="177">
        <v>0</v>
      </c>
      <c r="AI59" s="177">
        <v>2.12</v>
      </c>
      <c r="AJ59" s="177">
        <v>0</v>
      </c>
      <c r="AK59" s="177">
        <v>2.17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7.56</v>
      </c>
      <c r="AH60" s="177">
        <v>0</v>
      </c>
      <c r="AI60" s="177">
        <v>2.12</v>
      </c>
      <c r="AJ60" s="177">
        <v>0</v>
      </c>
      <c r="AK60" s="177">
        <v>2.17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7.56</v>
      </c>
      <c r="AH61" s="177">
        <v>0</v>
      </c>
      <c r="AI61" s="177">
        <v>2.12</v>
      </c>
      <c r="AJ61" s="177">
        <v>0</v>
      </c>
      <c r="AK61" s="177">
        <v>2.17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7.56</v>
      </c>
      <c r="AH62" s="177">
        <v>0</v>
      </c>
      <c r="AI62" s="177">
        <v>2.12</v>
      </c>
      <c r="AJ62" s="177">
        <v>0</v>
      </c>
      <c r="AK62" s="177">
        <v>2.17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7.34</v>
      </c>
      <c r="AH63" s="177">
        <v>0</v>
      </c>
      <c r="AI63" s="177">
        <v>2.12</v>
      </c>
      <c r="AJ63" s="177">
        <v>0</v>
      </c>
      <c r="AK63" s="177">
        <v>2.17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7.34</v>
      </c>
      <c r="AH64" s="177">
        <v>0</v>
      </c>
      <c r="AI64" s="177">
        <v>2.12</v>
      </c>
      <c r="AJ64" s="177">
        <v>0</v>
      </c>
      <c r="AK64" s="177">
        <v>2.17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7.34</v>
      </c>
      <c r="AH65" s="177">
        <v>0</v>
      </c>
      <c r="AI65" s="177">
        <v>2.12</v>
      </c>
      <c r="AJ65" s="177">
        <v>0</v>
      </c>
      <c r="AK65" s="177">
        <v>2.17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7.34</v>
      </c>
      <c r="AH66" s="177">
        <v>0</v>
      </c>
      <c r="AI66" s="177">
        <v>2.12</v>
      </c>
      <c r="AJ66" s="177">
        <v>0</v>
      </c>
      <c r="AK66" s="177">
        <v>2.17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7.34</v>
      </c>
      <c r="AH67" s="177">
        <v>0</v>
      </c>
      <c r="AI67" s="177">
        <v>2.12</v>
      </c>
      <c r="AJ67" s="177">
        <v>0</v>
      </c>
      <c r="AK67" s="177">
        <v>2.17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7.34</v>
      </c>
      <c r="AH68" s="177">
        <v>0</v>
      </c>
      <c r="AI68" s="177">
        <v>2.12</v>
      </c>
      <c r="AJ68" s="177">
        <v>0</v>
      </c>
      <c r="AK68" s="177">
        <v>2.17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7.15</v>
      </c>
      <c r="AH69" s="177">
        <v>0</v>
      </c>
      <c r="AI69" s="177">
        <v>2.12</v>
      </c>
      <c r="AJ69" s="177">
        <v>0</v>
      </c>
      <c r="AK69" s="177">
        <v>2.17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7.15</v>
      </c>
      <c r="AH70" s="177">
        <v>0</v>
      </c>
      <c r="AI70" s="177">
        <v>2.12</v>
      </c>
      <c r="AJ70" s="177">
        <v>0</v>
      </c>
      <c r="AK70" s="177">
        <v>2.17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7.15</v>
      </c>
      <c r="AH71" s="177">
        <v>0</v>
      </c>
      <c r="AI71" s="177">
        <v>2.12</v>
      </c>
      <c r="AJ71" s="177">
        <v>0</v>
      </c>
      <c r="AK71" s="177">
        <v>2.17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7.15</v>
      </c>
      <c r="AH72" s="177">
        <v>0</v>
      </c>
      <c r="AI72" s="177">
        <v>2.12</v>
      </c>
      <c r="AJ72" s="177">
        <v>0</v>
      </c>
      <c r="AK72" s="177">
        <v>2.17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7.15</v>
      </c>
      <c r="AH73" s="177">
        <v>0</v>
      </c>
      <c r="AI73" s="177">
        <v>2.12</v>
      </c>
      <c r="AJ73" s="177">
        <v>0</v>
      </c>
      <c r="AK73" s="177">
        <v>2.17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7.15</v>
      </c>
      <c r="AH74" s="177">
        <v>0</v>
      </c>
      <c r="AI74" s="177">
        <v>2.12</v>
      </c>
      <c r="AJ74" s="177">
        <v>0</v>
      </c>
      <c r="AK74" s="177">
        <v>2.17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7.15</v>
      </c>
      <c r="AH75" s="177">
        <v>0</v>
      </c>
      <c r="AI75" s="177">
        <v>2.12</v>
      </c>
      <c r="AJ75" s="177">
        <v>0</v>
      </c>
      <c r="AK75" s="177">
        <v>2.17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7.15</v>
      </c>
      <c r="AH76" s="177">
        <v>0</v>
      </c>
      <c r="AI76" s="177">
        <v>2.12</v>
      </c>
      <c r="AJ76" s="177">
        <v>0</v>
      </c>
      <c r="AK76" s="177">
        <v>2.17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7.15</v>
      </c>
      <c r="AH77" s="177">
        <v>0</v>
      </c>
      <c r="AI77" s="177">
        <v>2.12</v>
      </c>
      <c r="AJ77" s="177">
        <v>0</v>
      </c>
      <c r="AK77" s="177">
        <v>2.17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7.15</v>
      </c>
      <c r="AH78" s="177">
        <v>0</v>
      </c>
      <c r="AI78" s="177">
        <v>2.12</v>
      </c>
      <c r="AJ78" s="177">
        <v>0</v>
      </c>
      <c r="AK78" s="177">
        <v>2.17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7.15</v>
      </c>
      <c r="AH79" s="177">
        <v>0</v>
      </c>
      <c r="AI79" s="177">
        <v>2.12</v>
      </c>
      <c r="AJ79" s="177">
        <v>0</v>
      </c>
      <c r="AK79" s="177">
        <v>2.17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7.15</v>
      </c>
      <c r="AH80" s="177">
        <v>0</v>
      </c>
      <c r="AI80" s="177">
        <v>2.12</v>
      </c>
      <c r="AJ80" s="177">
        <v>0</v>
      </c>
      <c r="AK80" s="177">
        <v>2.17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7.15</v>
      </c>
      <c r="AH81" s="177">
        <v>0</v>
      </c>
      <c r="AI81" s="177">
        <v>2.12</v>
      </c>
      <c r="AJ81" s="177">
        <v>0</v>
      </c>
      <c r="AK81" s="177">
        <v>2.17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7.15</v>
      </c>
      <c r="AH82" s="177">
        <v>0</v>
      </c>
      <c r="AI82" s="177">
        <v>2.12</v>
      </c>
      <c r="AJ82" s="177">
        <v>0</v>
      </c>
      <c r="AK82" s="177">
        <v>2.17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7.15</v>
      </c>
      <c r="AH83" s="177">
        <v>0</v>
      </c>
      <c r="AI83" s="177">
        <v>2.12</v>
      </c>
      <c r="AJ83" s="177">
        <v>0</v>
      </c>
      <c r="AK83" s="177">
        <v>2.17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7.15</v>
      </c>
      <c r="AH84" s="177">
        <v>0</v>
      </c>
      <c r="AI84" s="177">
        <v>2.12</v>
      </c>
      <c r="AJ84" s="177">
        <v>0</v>
      </c>
      <c r="AK84" s="177">
        <v>2.17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7.15</v>
      </c>
      <c r="AH85" s="177">
        <v>0</v>
      </c>
      <c r="AI85" s="177">
        <v>2.12</v>
      </c>
      <c r="AJ85" s="177">
        <v>0</v>
      </c>
      <c r="AK85" s="177">
        <v>2.17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7.15</v>
      </c>
      <c r="AH86" s="177">
        <v>0</v>
      </c>
      <c r="AI86" s="177">
        <v>2.12</v>
      </c>
      <c r="AJ86" s="177">
        <v>0</v>
      </c>
      <c r="AK86" s="177">
        <v>2.2999999999999998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7.15</v>
      </c>
      <c r="AH87" s="177">
        <v>0</v>
      </c>
      <c r="AI87" s="177">
        <v>2.12</v>
      </c>
      <c r="AJ87" s="177">
        <v>0</v>
      </c>
      <c r="AK87" s="177">
        <v>2.2999999999999998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7.15</v>
      </c>
      <c r="AH88" s="177">
        <v>0</v>
      </c>
      <c r="AI88" s="177">
        <v>2.12</v>
      </c>
      <c r="AJ88" s="177">
        <v>0</v>
      </c>
      <c r="AK88" s="177">
        <v>2.2999999999999998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7.15</v>
      </c>
      <c r="AH89" s="177">
        <v>0</v>
      </c>
      <c r="AI89" s="177">
        <v>2.12</v>
      </c>
      <c r="AJ89" s="177">
        <v>0</v>
      </c>
      <c r="AK89" s="177">
        <v>2.2999999999999998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7.15</v>
      </c>
      <c r="AH90" s="177">
        <v>0</v>
      </c>
      <c r="AI90" s="177">
        <v>2.12</v>
      </c>
      <c r="AJ90" s="177">
        <v>0</v>
      </c>
      <c r="AK90" s="177">
        <v>2.2999999999999998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7.15</v>
      </c>
      <c r="AH91" s="177">
        <v>0</v>
      </c>
      <c r="AI91" s="177">
        <v>2.12</v>
      </c>
      <c r="AJ91" s="177">
        <v>0</v>
      </c>
      <c r="AK91" s="177">
        <v>2.2999999999999998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7.15</v>
      </c>
      <c r="AH92" s="177">
        <v>0</v>
      </c>
      <c r="AI92" s="177">
        <v>2.12</v>
      </c>
      <c r="AJ92" s="177">
        <v>0</v>
      </c>
      <c r="AK92" s="177">
        <v>2.2999999999999998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7.15</v>
      </c>
      <c r="AH93" s="177">
        <v>0</v>
      </c>
      <c r="AI93" s="177">
        <v>2.12</v>
      </c>
      <c r="AJ93" s="177">
        <v>0</v>
      </c>
      <c r="AK93" s="177">
        <v>2.2999999999999998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7.15</v>
      </c>
      <c r="AH94" s="177">
        <v>0</v>
      </c>
      <c r="AI94" s="177">
        <v>2.12</v>
      </c>
      <c r="AJ94" s="177">
        <v>0</v>
      </c>
      <c r="AK94" s="177">
        <v>2.2999999999999998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7.15</v>
      </c>
      <c r="AH95" s="177">
        <v>0</v>
      </c>
      <c r="AI95" s="177">
        <v>2.12</v>
      </c>
      <c r="AJ95" s="177">
        <v>0</v>
      </c>
      <c r="AK95" s="177">
        <v>2.2999999999999998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7.15</v>
      </c>
      <c r="AH96" s="177">
        <v>0</v>
      </c>
      <c r="AI96" s="177">
        <v>2.12</v>
      </c>
      <c r="AJ96" s="177">
        <v>0</v>
      </c>
      <c r="AK96" s="177">
        <v>2.2999999999999998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7.15</v>
      </c>
      <c r="AH97" s="177">
        <v>0</v>
      </c>
      <c r="AI97" s="177">
        <v>2.12</v>
      </c>
      <c r="AJ97" s="177">
        <v>0</v>
      </c>
      <c r="AK97" s="177">
        <v>2.2999999999999998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7.15</v>
      </c>
      <c r="AH98" s="177">
        <v>0</v>
      </c>
      <c r="AI98" s="177">
        <v>2.12</v>
      </c>
      <c r="AJ98" s="177">
        <v>0</v>
      </c>
      <c r="AK98" s="177">
        <v>2.2999999999999998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0.17197499999999977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5.3607499999999954E-2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45088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40</v>
      </c>
      <c r="C3" s="102">
        <f>'IDT-1 Calculation'!DG3</f>
        <v>-16.934999999999999</v>
      </c>
      <c r="D3" s="102">
        <f>'IDT-1 Calculation'!DH3</f>
        <v>0</v>
      </c>
      <c r="E3" s="102">
        <f>'IDT-1 Calculation'!DI3</f>
        <v>0</v>
      </c>
      <c r="F3" s="102">
        <f>'IDT-1 Calculation'!DJ3</f>
        <v>-23.065000000000001</v>
      </c>
      <c r="G3" s="103">
        <f>SUM(B3:F3)</f>
        <v>0</v>
      </c>
    </row>
    <row r="4" spans="1:7">
      <c r="A4" s="98" t="s">
        <v>46</v>
      </c>
      <c r="B4" s="94">
        <f>'IDT-1 Calculation'!DF4</f>
        <v>50</v>
      </c>
      <c r="C4" s="94">
        <f>'IDT-1 Calculation'!DG4</f>
        <v>-21.167999999999999</v>
      </c>
      <c r="D4" s="94">
        <f>'IDT-1 Calculation'!DH4</f>
        <v>0</v>
      </c>
      <c r="E4" s="94">
        <f>'IDT-1 Calculation'!DI4</f>
        <v>0</v>
      </c>
      <c r="F4" s="94">
        <f>'IDT-1 Calculation'!DJ4</f>
        <v>-28.832000000000001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55</v>
      </c>
      <c r="C5" s="94">
        <f>'IDT-1 Calculation'!DG5</f>
        <v>-23.285</v>
      </c>
      <c r="D5" s="94">
        <f>'IDT-1 Calculation'!DH5</f>
        <v>0</v>
      </c>
      <c r="E5" s="94">
        <f>'IDT-1 Calculation'!DI5</f>
        <v>0</v>
      </c>
      <c r="F5" s="94">
        <f>'IDT-1 Calculation'!DJ5</f>
        <v>-31.715</v>
      </c>
      <c r="G5" s="99">
        <f t="shared" si="0"/>
        <v>0</v>
      </c>
    </row>
    <row r="6" spans="1:7">
      <c r="A6" s="98" t="s">
        <v>48</v>
      </c>
      <c r="B6" s="94">
        <f>'IDT-1 Calculation'!DF6</f>
        <v>75</v>
      </c>
      <c r="C6" s="94">
        <f>'IDT-1 Calculation'!DG6</f>
        <v>-31.751999999999999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-43.247999999999998</v>
      </c>
      <c r="G6" s="99">
        <f t="shared" si="0"/>
        <v>0</v>
      </c>
    </row>
    <row r="7" spans="1:7">
      <c r="A7" s="98" t="s">
        <v>49</v>
      </c>
      <c r="B7" s="94">
        <f>'IDT-1 Calculation'!DF7</f>
        <v>85</v>
      </c>
      <c r="C7" s="94">
        <f>'IDT-1 Calculation'!DG7</f>
        <v>-35.985999999999997</v>
      </c>
      <c r="D7" s="94">
        <f>'IDT-1 Calculation'!DH7</f>
        <v>0</v>
      </c>
      <c r="E7" s="94">
        <f>'IDT-1 Calculation'!DI7</f>
        <v>0</v>
      </c>
      <c r="F7" s="94">
        <f>'IDT-1 Calculation'!DJ7</f>
        <v>-49.014000000000003</v>
      </c>
      <c r="G7" s="99">
        <f t="shared" si="0"/>
        <v>0</v>
      </c>
    </row>
    <row r="8" spans="1:7">
      <c r="A8" s="98" t="s">
        <v>50</v>
      </c>
      <c r="B8" s="94">
        <f>'IDT-1 Calculation'!DF8</f>
        <v>105</v>
      </c>
      <c r="C8" s="94">
        <f>'IDT-1 Calculation'!DG8</f>
        <v>-44.453000000000003</v>
      </c>
      <c r="D8" s="94">
        <f>'IDT-1 Calculation'!DH8</f>
        <v>0</v>
      </c>
      <c r="E8" s="94">
        <f>'IDT-1 Calculation'!DI8</f>
        <v>0</v>
      </c>
      <c r="F8" s="94">
        <f>'IDT-1 Calculation'!DJ8</f>
        <v>-60.546999999999997</v>
      </c>
      <c r="G8" s="99">
        <f t="shared" si="0"/>
        <v>0</v>
      </c>
    </row>
    <row r="9" spans="1:7">
      <c r="A9" s="98" t="s">
        <v>51</v>
      </c>
      <c r="B9" s="94">
        <f>'IDT-1 Calculation'!DF9</f>
        <v>130</v>
      </c>
      <c r="C9" s="94">
        <f>'IDT-1 Calculation'!DG9</f>
        <v>-55.036999999999999</v>
      </c>
      <c r="D9" s="94">
        <f>'IDT-1 Calculation'!DH9</f>
        <v>0</v>
      </c>
      <c r="E9" s="94">
        <f>'IDT-1 Calculation'!DI9</f>
        <v>0</v>
      </c>
      <c r="F9" s="94">
        <f>'IDT-1 Calculation'!DJ9</f>
        <v>-74.962999999999994</v>
      </c>
      <c r="G9" s="99">
        <f t="shared" si="0"/>
        <v>0</v>
      </c>
    </row>
    <row r="10" spans="1:7">
      <c r="A10" s="98" t="s">
        <v>52</v>
      </c>
      <c r="B10" s="94">
        <f>'IDT-1 Calculation'!DF10</f>
        <v>140</v>
      </c>
      <c r="C10" s="94">
        <f>'IDT-1 Calculation'!DG10</f>
        <v>-59.271000000000001</v>
      </c>
      <c r="D10" s="94">
        <f>'IDT-1 Calculation'!DH10</f>
        <v>0</v>
      </c>
      <c r="E10" s="94">
        <f>'IDT-1 Calculation'!DI10</f>
        <v>0</v>
      </c>
      <c r="F10" s="94">
        <f>'IDT-1 Calculation'!DJ10</f>
        <v>-80.728999999999999</v>
      </c>
      <c r="G10" s="99">
        <f t="shared" si="0"/>
        <v>0</v>
      </c>
    </row>
    <row r="11" spans="1:7">
      <c r="A11" s="98" t="s">
        <v>53</v>
      </c>
      <c r="B11" s="94">
        <f>'IDT-1 Calculation'!DF11</f>
        <v>89</v>
      </c>
      <c r="C11" s="94">
        <f>'IDT-1 Calculation'!DG11</f>
        <v>-37.679000000000002</v>
      </c>
      <c r="D11" s="94">
        <f>'IDT-1 Calculation'!DH11</f>
        <v>0</v>
      </c>
      <c r="E11" s="94">
        <f>'IDT-1 Calculation'!DI11</f>
        <v>0</v>
      </c>
      <c r="F11" s="94">
        <f>'IDT-1 Calculation'!DJ11</f>
        <v>-51.320999999999998</v>
      </c>
      <c r="G11" s="99">
        <f t="shared" si="0"/>
        <v>0</v>
      </c>
    </row>
    <row r="12" spans="1:7">
      <c r="A12" s="98" t="s">
        <v>54</v>
      </c>
      <c r="B12" s="94">
        <f>'IDT-1 Calculation'!DF12</f>
        <v>60</v>
      </c>
      <c r="C12" s="94">
        <f>'IDT-1 Calculation'!DG12</f>
        <v>-25.402000000000001</v>
      </c>
      <c r="D12" s="94">
        <f>'IDT-1 Calculation'!DH12</f>
        <v>0</v>
      </c>
      <c r="E12" s="94">
        <f>'IDT-1 Calculation'!DI12</f>
        <v>0</v>
      </c>
      <c r="F12" s="94">
        <f>'IDT-1 Calculation'!DJ12</f>
        <v>-34.597999999999999</v>
      </c>
      <c r="G12" s="99">
        <f t="shared" si="0"/>
        <v>0</v>
      </c>
    </row>
    <row r="13" spans="1:7">
      <c r="A13" s="98" t="s">
        <v>55</v>
      </c>
      <c r="B13" s="94">
        <f>'IDT-1 Calculation'!DF13</f>
        <v>63</v>
      </c>
      <c r="C13" s="94">
        <f>'IDT-1 Calculation'!DG13</f>
        <v>-26.672000000000001</v>
      </c>
      <c r="D13" s="94">
        <f>'IDT-1 Calculation'!DH13</f>
        <v>0</v>
      </c>
      <c r="E13" s="94">
        <f>'IDT-1 Calculation'!DI13</f>
        <v>0</v>
      </c>
      <c r="F13" s="94">
        <f>'IDT-1 Calculation'!DJ13</f>
        <v>-36.328000000000003</v>
      </c>
      <c r="G13" s="99">
        <f t="shared" si="0"/>
        <v>0</v>
      </c>
    </row>
    <row r="14" spans="1:7">
      <c r="A14" s="98" t="s">
        <v>56</v>
      </c>
      <c r="B14" s="94">
        <f>'IDT-1 Calculation'!DF14</f>
        <v>38</v>
      </c>
      <c r="C14" s="94">
        <f>'IDT-1 Calculation'!DG14</f>
        <v>-16.088000000000001</v>
      </c>
      <c r="D14" s="94">
        <f>'IDT-1 Calculation'!DH14</f>
        <v>0</v>
      </c>
      <c r="E14" s="94">
        <f>'IDT-1 Calculation'!DI14</f>
        <v>0</v>
      </c>
      <c r="F14" s="94">
        <f>'IDT-1 Calculation'!DJ14</f>
        <v>-21.911999999999999</v>
      </c>
      <c r="G14" s="99">
        <f t="shared" si="0"/>
        <v>0</v>
      </c>
    </row>
    <row r="15" spans="1:7">
      <c r="A15" s="98" t="s">
        <v>57</v>
      </c>
      <c r="B15" s="94">
        <f>'IDT-1 Calculation'!DF15</f>
        <v>24</v>
      </c>
      <c r="C15" s="94">
        <f>'IDT-1 Calculation'!DG15</f>
        <v>-10.161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-13.839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51</v>
      </c>
      <c r="C87" s="94">
        <f>'IDT-1 Calculation'!DG87</f>
        <v>-21.591999999999999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-29.408000000000001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110</v>
      </c>
      <c r="C88" s="94">
        <f>'IDT-1 Calculation'!DG88</f>
        <v>-46.57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-63.43</v>
      </c>
      <c r="G88" s="99">
        <f t="shared" si="1"/>
        <v>0</v>
      </c>
    </row>
    <row r="89" spans="1:7">
      <c r="A89" s="98" t="s">
        <v>131</v>
      </c>
      <c r="B89" s="94">
        <f>'IDT-1 Calculation'!DF89</f>
        <v>150</v>
      </c>
      <c r="C89" s="94">
        <f>'IDT-1 Calculation'!DG89</f>
        <v>-63.503999999999998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-86.495999999999995</v>
      </c>
      <c r="G89" s="99">
        <f t="shared" si="1"/>
        <v>0</v>
      </c>
    </row>
    <row r="90" spans="1:7">
      <c r="A90" s="98" t="s">
        <v>132</v>
      </c>
      <c r="B90" s="94">
        <f>'IDT-1 Calculation'!DF90</f>
        <v>125</v>
      </c>
      <c r="C90" s="94">
        <f>'IDT-1 Calculation'!DG90</f>
        <v>-52.92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-72.08</v>
      </c>
      <c r="G90" s="99">
        <f t="shared" si="1"/>
        <v>0</v>
      </c>
    </row>
    <row r="91" spans="1:7">
      <c r="A91" s="98" t="s">
        <v>133</v>
      </c>
      <c r="B91" s="94">
        <f>'IDT-1 Calculation'!DF91</f>
        <v>115</v>
      </c>
      <c r="C91" s="94">
        <f>'IDT-1 Calculation'!DG91</f>
        <v>-48.686999999999998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-66.313000000000002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90</v>
      </c>
      <c r="C92" s="94">
        <f>'IDT-1 Calculation'!DG92</f>
        <v>-38.103000000000002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-51.896999999999998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60</v>
      </c>
      <c r="C93" s="94">
        <f>'IDT-1 Calculation'!DG93</f>
        <v>-25.402000000000001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-34.597999999999999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30</v>
      </c>
      <c r="C94" s="94">
        <f>'IDT-1 Calculation'!DG94</f>
        <v>-12.701000000000001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-17.298999999999999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0.42125000000000001</v>
      </c>
      <c r="C99" s="110">
        <f>SUM(C3:C98)/4000</f>
        <v>-0.178342</v>
      </c>
      <c r="D99" s="110">
        <f>SUM(D3:D98)/4000</f>
        <v>0</v>
      </c>
      <c r="E99" s="110">
        <f>SUM(E3:E98)/4000</f>
        <v>0</v>
      </c>
      <c r="F99" s="110">
        <f>SUM(F3:F98)/4000</f>
        <v>-0.24290800000000001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0.21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0.51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34.24</v>
      </c>
      <c r="AH3" s="177">
        <v>0</v>
      </c>
      <c r="AI3" s="177">
        <v>10.61</v>
      </c>
      <c r="AJ3" s="177">
        <v>0</v>
      </c>
      <c r="AK3" s="177">
        <v>10.18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0.96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0.21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0.51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34.24</v>
      </c>
      <c r="AH4" s="177">
        <v>0</v>
      </c>
      <c r="AI4" s="177">
        <v>10.61</v>
      </c>
      <c r="AJ4" s="177">
        <v>0</v>
      </c>
      <c r="AK4" s="177">
        <v>10.18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0.96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0.21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0.51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34.24</v>
      </c>
      <c r="AH5" s="177">
        <v>0</v>
      </c>
      <c r="AI5" s="177">
        <v>10.61</v>
      </c>
      <c r="AJ5" s="177">
        <v>0</v>
      </c>
      <c r="AK5" s="177">
        <v>10.18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0.96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0.21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0.51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34.24</v>
      </c>
      <c r="AH6" s="177">
        <v>0</v>
      </c>
      <c r="AI6" s="177">
        <v>10.61</v>
      </c>
      <c r="AJ6" s="177">
        <v>0</v>
      </c>
      <c r="AK6" s="177">
        <v>10.18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0.96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0.22</v>
      </c>
      <c r="E7" s="177">
        <v>0</v>
      </c>
      <c r="F7" s="177">
        <v>0</v>
      </c>
      <c r="G7" s="177">
        <v>0.39</v>
      </c>
      <c r="H7" s="177">
        <v>0</v>
      </c>
      <c r="I7" s="177">
        <v>0</v>
      </c>
      <c r="J7" s="177">
        <v>0.51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34.24</v>
      </c>
      <c r="AH7" s="177">
        <v>0</v>
      </c>
      <c r="AI7" s="177">
        <v>10.61</v>
      </c>
      <c r="AJ7" s="177">
        <v>0</v>
      </c>
      <c r="AK7" s="177">
        <v>10.18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0.96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0.22</v>
      </c>
      <c r="E8" s="177">
        <v>0</v>
      </c>
      <c r="F8" s="177">
        <v>0</v>
      </c>
      <c r="G8" s="177">
        <v>0.39</v>
      </c>
      <c r="H8" s="177">
        <v>0</v>
      </c>
      <c r="I8" s="177">
        <v>0</v>
      </c>
      <c r="J8" s="177">
        <v>0.51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34.24</v>
      </c>
      <c r="AH8" s="177">
        <v>0</v>
      </c>
      <c r="AI8" s="177">
        <v>10.61</v>
      </c>
      <c r="AJ8" s="177">
        <v>0</v>
      </c>
      <c r="AK8" s="177">
        <v>10.18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0.96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0.23</v>
      </c>
      <c r="E9" s="177">
        <v>0</v>
      </c>
      <c r="F9" s="177">
        <v>0</v>
      </c>
      <c r="G9" s="177">
        <v>0.39</v>
      </c>
      <c r="H9" s="177">
        <v>0</v>
      </c>
      <c r="I9" s="177">
        <v>0</v>
      </c>
      <c r="J9" s="177">
        <v>0.51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34.24</v>
      </c>
      <c r="AH9" s="177">
        <v>0</v>
      </c>
      <c r="AI9" s="177">
        <v>10.61</v>
      </c>
      <c r="AJ9" s="177">
        <v>0</v>
      </c>
      <c r="AK9" s="177">
        <v>10.18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0.96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0.23</v>
      </c>
      <c r="E10" s="177">
        <v>0</v>
      </c>
      <c r="F10" s="177">
        <v>0</v>
      </c>
      <c r="G10" s="177">
        <v>0.39</v>
      </c>
      <c r="H10" s="177">
        <v>0</v>
      </c>
      <c r="I10" s="177">
        <v>0</v>
      </c>
      <c r="J10" s="177">
        <v>0.51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34.24</v>
      </c>
      <c r="AH10" s="177">
        <v>0</v>
      </c>
      <c r="AI10" s="177">
        <v>10.61</v>
      </c>
      <c r="AJ10" s="177">
        <v>0</v>
      </c>
      <c r="AK10" s="177">
        <v>10.18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0.96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0.23</v>
      </c>
      <c r="E11" s="177">
        <v>0</v>
      </c>
      <c r="F11" s="177">
        <v>0</v>
      </c>
      <c r="G11" s="177">
        <v>0.39</v>
      </c>
      <c r="H11" s="177">
        <v>0</v>
      </c>
      <c r="I11" s="177">
        <v>0</v>
      </c>
      <c r="J11" s="177">
        <v>0.51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34.24</v>
      </c>
      <c r="AH11" s="177">
        <v>0</v>
      </c>
      <c r="AI11" s="177">
        <v>10.61</v>
      </c>
      <c r="AJ11" s="177">
        <v>0</v>
      </c>
      <c r="AK11" s="177">
        <v>10.18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0.96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0.23</v>
      </c>
      <c r="E12" s="177">
        <v>0</v>
      </c>
      <c r="F12" s="177">
        <v>0</v>
      </c>
      <c r="G12" s="177">
        <v>0.39</v>
      </c>
      <c r="H12" s="177">
        <v>0</v>
      </c>
      <c r="I12" s="177">
        <v>0</v>
      </c>
      <c r="J12" s="177">
        <v>0.51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43.67</v>
      </c>
      <c r="AH12" s="177">
        <v>0</v>
      </c>
      <c r="AI12" s="177">
        <v>10.61</v>
      </c>
      <c r="AJ12" s="177">
        <v>0</v>
      </c>
      <c r="AK12" s="177">
        <v>10.18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0.96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0.23</v>
      </c>
      <c r="E13" s="177">
        <v>0</v>
      </c>
      <c r="F13" s="177">
        <v>0</v>
      </c>
      <c r="G13" s="177">
        <v>0.39</v>
      </c>
      <c r="H13" s="177">
        <v>0</v>
      </c>
      <c r="I13" s="177">
        <v>0</v>
      </c>
      <c r="J13" s="177">
        <v>0.51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43.67</v>
      </c>
      <c r="AH13" s="177">
        <v>0</v>
      </c>
      <c r="AI13" s="177">
        <v>10.61</v>
      </c>
      <c r="AJ13" s="177">
        <v>0</v>
      </c>
      <c r="AK13" s="177">
        <v>10.18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0.96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0.23</v>
      </c>
      <c r="E14" s="177">
        <v>0</v>
      </c>
      <c r="F14" s="177">
        <v>0</v>
      </c>
      <c r="G14" s="177">
        <v>0.39</v>
      </c>
      <c r="H14" s="177">
        <v>0</v>
      </c>
      <c r="I14" s="177">
        <v>0</v>
      </c>
      <c r="J14" s="177">
        <v>0.51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43.67</v>
      </c>
      <c r="AH14" s="177">
        <v>0</v>
      </c>
      <c r="AI14" s="177">
        <v>10.61</v>
      </c>
      <c r="AJ14" s="177">
        <v>0</v>
      </c>
      <c r="AK14" s="177">
        <v>10.18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0.96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0.23</v>
      </c>
      <c r="E15" s="177">
        <v>0</v>
      </c>
      <c r="F15" s="177">
        <v>0</v>
      </c>
      <c r="G15" s="177">
        <v>0.4</v>
      </c>
      <c r="H15" s="177">
        <v>0</v>
      </c>
      <c r="I15" s="177">
        <v>0</v>
      </c>
      <c r="J15" s="177">
        <v>0.51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43.19</v>
      </c>
      <c r="AH15" s="177">
        <v>0</v>
      </c>
      <c r="AI15" s="177">
        <v>10.61</v>
      </c>
      <c r="AJ15" s="177">
        <v>0</v>
      </c>
      <c r="AK15" s="177">
        <v>10.18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0.96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0.23</v>
      </c>
      <c r="E16" s="177">
        <v>0</v>
      </c>
      <c r="F16" s="177">
        <v>0</v>
      </c>
      <c r="G16" s="177">
        <v>0.4</v>
      </c>
      <c r="H16" s="177">
        <v>0</v>
      </c>
      <c r="I16" s="177">
        <v>0</v>
      </c>
      <c r="J16" s="177">
        <v>0.51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43.19</v>
      </c>
      <c r="AH16" s="177">
        <v>0</v>
      </c>
      <c r="AI16" s="177">
        <v>10.61</v>
      </c>
      <c r="AJ16" s="177">
        <v>0</v>
      </c>
      <c r="AK16" s="177">
        <v>10.18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0.96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0.23</v>
      </c>
      <c r="E17" s="177">
        <v>0</v>
      </c>
      <c r="F17" s="177">
        <v>0</v>
      </c>
      <c r="G17" s="177">
        <v>0.4</v>
      </c>
      <c r="H17" s="177">
        <v>0</v>
      </c>
      <c r="I17" s="177">
        <v>0</v>
      </c>
      <c r="J17" s="177">
        <v>0.51</v>
      </c>
      <c r="K17" s="177">
        <v>0</v>
      </c>
      <c r="L17" s="177">
        <v>0.02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43.19</v>
      </c>
      <c r="AH17" s="177">
        <v>0</v>
      </c>
      <c r="AI17" s="177">
        <v>10.61</v>
      </c>
      <c r="AJ17" s="177">
        <v>0</v>
      </c>
      <c r="AK17" s="177">
        <v>10.18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0.96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0.23</v>
      </c>
      <c r="E18" s="177">
        <v>0</v>
      </c>
      <c r="F18" s="177">
        <v>0</v>
      </c>
      <c r="G18" s="177">
        <v>0.4</v>
      </c>
      <c r="H18" s="177">
        <v>0</v>
      </c>
      <c r="I18" s="177">
        <v>0</v>
      </c>
      <c r="J18" s="177">
        <v>0.51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43.19</v>
      </c>
      <c r="AH18" s="177">
        <v>0</v>
      </c>
      <c r="AI18" s="177">
        <v>10.61</v>
      </c>
      <c r="AJ18" s="177">
        <v>0</v>
      </c>
      <c r="AK18" s="177">
        <v>10.18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0.96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0.23</v>
      </c>
      <c r="E19" s="177">
        <v>0</v>
      </c>
      <c r="F19" s="177">
        <v>0</v>
      </c>
      <c r="G19" s="177">
        <v>0.4</v>
      </c>
      <c r="H19" s="177">
        <v>0</v>
      </c>
      <c r="I19" s="177">
        <v>0</v>
      </c>
      <c r="J19" s="177">
        <v>0.51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33.630000000000003</v>
      </c>
      <c r="AH19" s="177">
        <v>0</v>
      </c>
      <c r="AI19" s="177">
        <v>10.61</v>
      </c>
      <c r="AJ19" s="177">
        <v>0</v>
      </c>
      <c r="AK19" s="177">
        <v>10.18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0.96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0.24</v>
      </c>
      <c r="E20" s="177">
        <v>0</v>
      </c>
      <c r="F20" s="177">
        <v>0</v>
      </c>
      <c r="G20" s="177">
        <v>0.4</v>
      </c>
      <c r="H20" s="177">
        <v>0</v>
      </c>
      <c r="I20" s="177">
        <v>0</v>
      </c>
      <c r="J20" s="177">
        <v>0.51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33.630000000000003</v>
      </c>
      <c r="AH20" s="177">
        <v>0</v>
      </c>
      <c r="AI20" s="177">
        <v>10.61</v>
      </c>
      <c r="AJ20" s="177">
        <v>0</v>
      </c>
      <c r="AK20" s="177">
        <v>10.18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0.96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0.24</v>
      </c>
      <c r="E21" s="177">
        <v>0</v>
      </c>
      <c r="F21" s="177">
        <v>0</v>
      </c>
      <c r="G21" s="177">
        <v>0.4</v>
      </c>
      <c r="H21" s="177">
        <v>0</v>
      </c>
      <c r="I21" s="177">
        <v>0</v>
      </c>
      <c r="J21" s="177">
        <v>0.51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33.630000000000003</v>
      </c>
      <c r="AH21" s="177">
        <v>0</v>
      </c>
      <c r="AI21" s="177">
        <v>10.61</v>
      </c>
      <c r="AJ21" s="177">
        <v>0</v>
      </c>
      <c r="AK21" s="177">
        <v>10.18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0.96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0.24</v>
      </c>
      <c r="E22" s="177">
        <v>0</v>
      </c>
      <c r="F22" s="177">
        <v>0</v>
      </c>
      <c r="G22" s="177">
        <v>0.4</v>
      </c>
      <c r="H22" s="177">
        <v>0</v>
      </c>
      <c r="I22" s="177">
        <v>0</v>
      </c>
      <c r="J22" s="177">
        <v>0.51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33.630000000000003</v>
      </c>
      <c r="AH22" s="177">
        <v>0</v>
      </c>
      <c r="AI22" s="177">
        <v>10.61</v>
      </c>
      <c r="AJ22" s="177">
        <v>0</v>
      </c>
      <c r="AK22" s="177">
        <v>10.18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0.96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0.24</v>
      </c>
      <c r="E23" s="177">
        <v>0</v>
      </c>
      <c r="F23" s="177">
        <v>0</v>
      </c>
      <c r="G23" s="177">
        <v>0.4</v>
      </c>
      <c r="H23" s="177">
        <v>0</v>
      </c>
      <c r="I23" s="177">
        <v>0</v>
      </c>
      <c r="J23" s="177">
        <v>0.51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33.630000000000003</v>
      </c>
      <c r="AH23" s="177">
        <v>0</v>
      </c>
      <c r="AI23" s="177">
        <v>10.61</v>
      </c>
      <c r="AJ23" s="177">
        <v>0</v>
      </c>
      <c r="AK23" s="177">
        <v>10.18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0.96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0.24</v>
      </c>
      <c r="E24" s="177">
        <v>0</v>
      </c>
      <c r="F24" s="177">
        <v>0</v>
      </c>
      <c r="G24" s="177">
        <v>0.4</v>
      </c>
      <c r="H24" s="177">
        <v>0</v>
      </c>
      <c r="I24" s="177">
        <v>0</v>
      </c>
      <c r="J24" s="177">
        <v>0.51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33.630000000000003</v>
      </c>
      <c r="AH24" s="177">
        <v>0</v>
      </c>
      <c r="AI24" s="177">
        <v>10.61</v>
      </c>
      <c r="AJ24" s="177">
        <v>0</v>
      </c>
      <c r="AK24" s="177">
        <v>10.18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0.24</v>
      </c>
      <c r="E25" s="177">
        <v>0</v>
      </c>
      <c r="F25" s="177">
        <v>0</v>
      </c>
      <c r="G25" s="177">
        <v>0.4</v>
      </c>
      <c r="H25" s="177">
        <v>0</v>
      </c>
      <c r="I25" s="177">
        <v>0</v>
      </c>
      <c r="J25" s="177">
        <v>0.51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33.630000000000003</v>
      </c>
      <c r="AH25" s="177">
        <v>0</v>
      </c>
      <c r="AI25" s="177">
        <v>10.61</v>
      </c>
      <c r="AJ25" s="177">
        <v>0</v>
      </c>
      <c r="AK25" s="177">
        <v>10.18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0.24</v>
      </c>
      <c r="E26" s="177">
        <v>0</v>
      </c>
      <c r="F26" s="177">
        <v>0</v>
      </c>
      <c r="G26" s="177">
        <v>0.4</v>
      </c>
      <c r="H26" s="177">
        <v>0</v>
      </c>
      <c r="I26" s="177">
        <v>0</v>
      </c>
      <c r="J26" s="177">
        <v>0.51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33.630000000000003</v>
      </c>
      <c r="AH26" s="177">
        <v>0</v>
      </c>
      <c r="AI26" s="177">
        <v>10.61</v>
      </c>
      <c r="AJ26" s="177">
        <v>0</v>
      </c>
      <c r="AK26" s="177">
        <v>10.18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0.24</v>
      </c>
      <c r="E27" s="177">
        <v>0</v>
      </c>
      <c r="F27" s="177">
        <v>0</v>
      </c>
      <c r="G27" s="177">
        <v>0.4</v>
      </c>
      <c r="H27" s="177">
        <v>0</v>
      </c>
      <c r="I27" s="177">
        <v>0</v>
      </c>
      <c r="J27" s="177">
        <v>0.51</v>
      </c>
      <c r="K27" s="177">
        <v>0</v>
      </c>
      <c r="L27" s="177">
        <v>0.02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33.630000000000003</v>
      </c>
      <c r="AH27" s="177">
        <v>0</v>
      </c>
      <c r="AI27" s="177">
        <v>10.61</v>
      </c>
      <c r="AJ27" s="177">
        <v>0</v>
      </c>
      <c r="AK27" s="177">
        <v>9.5500000000000007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0.23</v>
      </c>
      <c r="E28" s="177">
        <v>0</v>
      </c>
      <c r="F28" s="177">
        <v>0</v>
      </c>
      <c r="G28" s="177">
        <v>0.4</v>
      </c>
      <c r="H28" s="177">
        <v>0</v>
      </c>
      <c r="I28" s="177">
        <v>0</v>
      </c>
      <c r="J28" s="177">
        <v>0.51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33.630000000000003</v>
      </c>
      <c r="AH28" s="177">
        <v>0</v>
      </c>
      <c r="AI28" s="177">
        <v>10.61</v>
      </c>
      <c r="AJ28" s="177">
        <v>0</v>
      </c>
      <c r="AK28" s="177">
        <v>9.5500000000000007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0.23</v>
      </c>
      <c r="E29" s="177">
        <v>0</v>
      </c>
      <c r="F29" s="177">
        <v>0</v>
      </c>
      <c r="G29" s="177">
        <v>0.4</v>
      </c>
      <c r="H29" s="177">
        <v>0</v>
      </c>
      <c r="I29" s="177">
        <v>0</v>
      </c>
      <c r="J29" s="177">
        <v>0.51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33.630000000000003</v>
      </c>
      <c r="AH29" s="177">
        <v>0</v>
      </c>
      <c r="AI29" s="177">
        <v>10.61</v>
      </c>
      <c r="AJ29" s="177">
        <v>0</v>
      </c>
      <c r="AK29" s="177">
        <v>9.5500000000000007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0.23</v>
      </c>
      <c r="E30" s="177">
        <v>0</v>
      </c>
      <c r="F30" s="177">
        <v>0</v>
      </c>
      <c r="G30" s="177">
        <v>0.4</v>
      </c>
      <c r="H30" s="177">
        <v>0</v>
      </c>
      <c r="I30" s="177">
        <v>0</v>
      </c>
      <c r="J30" s="177">
        <v>0.51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33.630000000000003</v>
      </c>
      <c r="AH30" s="177">
        <v>0</v>
      </c>
      <c r="AI30" s="177">
        <v>10.61</v>
      </c>
      <c r="AJ30" s="177">
        <v>0</v>
      </c>
      <c r="AK30" s="177">
        <v>9.5500000000000007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0.23</v>
      </c>
      <c r="E31" s="177">
        <v>0</v>
      </c>
      <c r="F31" s="177">
        <v>0</v>
      </c>
      <c r="G31" s="177">
        <v>0.4</v>
      </c>
      <c r="H31" s="177">
        <v>0</v>
      </c>
      <c r="I31" s="177">
        <v>0</v>
      </c>
      <c r="J31" s="177">
        <v>0.49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34.24</v>
      </c>
      <c r="AH31" s="177">
        <v>0</v>
      </c>
      <c r="AI31" s="177">
        <v>10.61</v>
      </c>
      <c r="AJ31" s="177">
        <v>0</v>
      </c>
      <c r="AK31" s="177">
        <v>9.5500000000000007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0.23</v>
      </c>
      <c r="E32" s="177">
        <v>0</v>
      </c>
      <c r="F32" s="177">
        <v>0</v>
      </c>
      <c r="G32" s="177">
        <v>0.4</v>
      </c>
      <c r="H32" s="177">
        <v>0</v>
      </c>
      <c r="I32" s="177">
        <v>0</v>
      </c>
      <c r="J32" s="177">
        <v>0.49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34.24</v>
      </c>
      <c r="AH32" s="177">
        <v>0</v>
      </c>
      <c r="AI32" s="177">
        <v>10.61</v>
      </c>
      <c r="AJ32" s="177">
        <v>0</v>
      </c>
      <c r="AK32" s="177">
        <v>9.5500000000000007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0.23</v>
      </c>
      <c r="E33" s="177">
        <v>0</v>
      </c>
      <c r="F33" s="177">
        <v>0</v>
      </c>
      <c r="G33" s="177">
        <v>0.4</v>
      </c>
      <c r="H33" s="177">
        <v>0</v>
      </c>
      <c r="I33" s="177">
        <v>0</v>
      </c>
      <c r="J33" s="177">
        <v>0.49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34.24</v>
      </c>
      <c r="AH33" s="177">
        <v>0</v>
      </c>
      <c r="AI33" s="177">
        <v>10.61</v>
      </c>
      <c r="AJ33" s="177">
        <v>0</v>
      </c>
      <c r="AK33" s="177">
        <v>9.5500000000000007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0.23</v>
      </c>
      <c r="E34" s="177">
        <v>0</v>
      </c>
      <c r="F34" s="177">
        <v>0</v>
      </c>
      <c r="G34" s="177">
        <v>0.4</v>
      </c>
      <c r="H34" s="177">
        <v>0</v>
      </c>
      <c r="I34" s="177">
        <v>0</v>
      </c>
      <c r="J34" s="177">
        <v>0.49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34.24</v>
      </c>
      <c r="AH34" s="177">
        <v>0</v>
      </c>
      <c r="AI34" s="177">
        <v>10.61</v>
      </c>
      <c r="AJ34" s="177">
        <v>0</v>
      </c>
      <c r="AK34" s="177">
        <v>9.5500000000000007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0.8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0.22</v>
      </c>
      <c r="E35" s="177">
        <v>0</v>
      </c>
      <c r="F35" s="177">
        <v>0</v>
      </c>
      <c r="G35" s="177">
        <v>0.4</v>
      </c>
      <c r="H35" s="177">
        <v>0</v>
      </c>
      <c r="I35" s="177">
        <v>0</v>
      </c>
      <c r="J35" s="177">
        <v>0.49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34.24</v>
      </c>
      <c r="AH35" s="177">
        <v>0</v>
      </c>
      <c r="AI35" s="177">
        <v>10.61</v>
      </c>
      <c r="AJ35" s="177">
        <v>0</v>
      </c>
      <c r="AK35" s="177">
        <v>9.5500000000000007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0.8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0.22</v>
      </c>
      <c r="E36" s="177">
        <v>0</v>
      </c>
      <c r="F36" s="177">
        <v>0</v>
      </c>
      <c r="G36" s="177">
        <v>0.4</v>
      </c>
      <c r="H36" s="177">
        <v>0</v>
      </c>
      <c r="I36" s="177">
        <v>0</v>
      </c>
      <c r="J36" s="177">
        <v>0.49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33.94</v>
      </c>
      <c r="AH36" s="177">
        <v>0</v>
      </c>
      <c r="AI36" s="177">
        <v>10.61</v>
      </c>
      <c r="AJ36" s="177">
        <v>0</v>
      </c>
      <c r="AK36" s="177">
        <v>9.5500000000000007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0.8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0.22</v>
      </c>
      <c r="E37" s="177">
        <v>0</v>
      </c>
      <c r="F37" s="177">
        <v>0</v>
      </c>
      <c r="G37" s="177">
        <v>0.4</v>
      </c>
      <c r="H37" s="177">
        <v>0</v>
      </c>
      <c r="I37" s="177">
        <v>0</v>
      </c>
      <c r="J37" s="177">
        <v>0.49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33.94</v>
      </c>
      <c r="AH37" s="177">
        <v>0</v>
      </c>
      <c r="AI37" s="177">
        <v>10.61</v>
      </c>
      <c r="AJ37" s="177">
        <v>0</v>
      </c>
      <c r="AK37" s="177">
        <v>8.6999999999999993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0.22</v>
      </c>
      <c r="E38" s="177">
        <v>0</v>
      </c>
      <c r="F38" s="177">
        <v>0</v>
      </c>
      <c r="G38" s="177">
        <v>0.4</v>
      </c>
      <c r="H38" s="177">
        <v>0</v>
      </c>
      <c r="I38" s="177">
        <v>0</v>
      </c>
      <c r="J38" s="177">
        <v>0.49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33.94</v>
      </c>
      <c r="AH38" s="177">
        <v>0</v>
      </c>
      <c r="AI38" s="177">
        <v>10.61</v>
      </c>
      <c r="AJ38" s="177">
        <v>0</v>
      </c>
      <c r="AK38" s="177">
        <v>8.6999999999999993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0.22</v>
      </c>
      <c r="E39" s="177">
        <v>0</v>
      </c>
      <c r="F39" s="177">
        <v>0</v>
      </c>
      <c r="G39" s="177">
        <v>0.39</v>
      </c>
      <c r="H39" s="177">
        <v>0</v>
      </c>
      <c r="I39" s="177">
        <v>0</v>
      </c>
      <c r="J39" s="177">
        <v>0.49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33.94</v>
      </c>
      <c r="AH39" s="177">
        <v>0</v>
      </c>
      <c r="AI39" s="177">
        <v>10.61</v>
      </c>
      <c r="AJ39" s="177">
        <v>0</v>
      </c>
      <c r="AK39" s="177">
        <v>8.6999999999999993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0.22</v>
      </c>
      <c r="E40" s="177">
        <v>0</v>
      </c>
      <c r="F40" s="177">
        <v>0</v>
      </c>
      <c r="G40" s="177">
        <v>0.39</v>
      </c>
      <c r="H40" s="177">
        <v>0</v>
      </c>
      <c r="I40" s="177">
        <v>0</v>
      </c>
      <c r="J40" s="177">
        <v>0.49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33.94</v>
      </c>
      <c r="AH40" s="177">
        <v>0</v>
      </c>
      <c r="AI40" s="177">
        <v>10.61</v>
      </c>
      <c r="AJ40" s="177">
        <v>0</v>
      </c>
      <c r="AK40" s="177">
        <v>8.6999999999999993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0.22</v>
      </c>
      <c r="E41" s="177">
        <v>0</v>
      </c>
      <c r="F41" s="177">
        <v>0</v>
      </c>
      <c r="G41" s="177">
        <v>0.39</v>
      </c>
      <c r="H41" s="177">
        <v>0</v>
      </c>
      <c r="I41" s="177">
        <v>0</v>
      </c>
      <c r="J41" s="177">
        <v>0.49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33.94</v>
      </c>
      <c r="AH41" s="177">
        <v>0</v>
      </c>
      <c r="AI41" s="177">
        <v>10.61</v>
      </c>
      <c r="AJ41" s="177">
        <v>0</v>
      </c>
      <c r="AK41" s="177">
        <v>8.6999999999999993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0.22</v>
      </c>
      <c r="E42" s="177">
        <v>0</v>
      </c>
      <c r="F42" s="177">
        <v>0</v>
      </c>
      <c r="G42" s="177">
        <v>0.39</v>
      </c>
      <c r="H42" s="177">
        <v>0</v>
      </c>
      <c r="I42" s="177">
        <v>0</v>
      </c>
      <c r="J42" s="177">
        <v>0.49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33.94</v>
      </c>
      <c r="AH42" s="177">
        <v>0</v>
      </c>
      <c r="AI42" s="177">
        <v>10.61</v>
      </c>
      <c r="AJ42" s="177">
        <v>0</v>
      </c>
      <c r="AK42" s="177">
        <v>8.6999999999999993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0.22</v>
      </c>
      <c r="E43" s="177">
        <v>0</v>
      </c>
      <c r="F43" s="177">
        <v>0</v>
      </c>
      <c r="G43" s="177">
        <v>0.39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34.880000000000003</v>
      </c>
      <c r="AH43" s="177">
        <v>0</v>
      </c>
      <c r="AI43" s="177">
        <v>10.61</v>
      </c>
      <c r="AJ43" s="177">
        <v>0</v>
      </c>
      <c r="AK43" s="177">
        <v>8.66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0.22</v>
      </c>
      <c r="E44" s="177">
        <v>0</v>
      </c>
      <c r="F44" s="177">
        <v>0</v>
      </c>
      <c r="G44" s="177">
        <v>0.39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34.880000000000003</v>
      </c>
      <c r="AH44" s="177">
        <v>0</v>
      </c>
      <c r="AI44" s="177">
        <v>10.61</v>
      </c>
      <c r="AJ44" s="177">
        <v>0</v>
      </c>
      <c r="AK44" s="177">
        <v>8.66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0.21</v>
      </c>
      <c r="E45" s="177">
        <v>0</v>
      </c>
      <c r="F45" s="177">
        <v>0</v>
      </c>
      <c r="G45" s="177">
        <v>0.39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34.880000000000003</v>
      </c>
      <c r="AH45" s="177">
        <v>0</v>
      </c>
      <c r="AI45" s="177">
        <v>10.61</v>
      </c>
      <c r="AJ45" s="177">
        <v>0</v>
      </c>
      <c r="AK45" s="177">
        <v>8.66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0.21</v>
      </c>
      <c r="E46" s="177">
        <v>0</v>
      </c>
      <c r="F46" s="177">
        <v>0</v>
      </c>
      <c r="G46" s="177">
        <v>0.39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34.880000000000003</v>
      </c>
      <c r="AH46" s="177">
        <v>0</v>
      </c>
      <c r="AI46" s="177">
        <v>10.61</v>
      </c>
      <c r="AJ46" s="177">
        <v>0</v>
      </c>
      <c r="AK46" s="177">
        <v>8.66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0.21</v>
      </c>
      <c r="E47" s="177">
        <v>0</v>
      </c>
      <c r="F47" s="177">
        <v>0</v>
      </c>
      <c r="G47" s="177">
        <v>0.39</v>
      </c>
      <c r="H47" s="177">
        <v>0</v>
      </c>
      <c r="I47" s="177">
        <v>0</v>
      </c>
      <c r="J47" s="177">
        <v>0.49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34.880000000000003</v>
      </c>
      <c r="AH47" s="177">
        <v>0</v>
      </c>
      <c r="AI47" s="177">
        <v>10.61</v>
      </c>
      <c r="AJ47" s="177">
        <v>0</v>
      </c>
      <c r="AK47" s="177">
        <v>8.66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0.21</v>
      </c>
      <c r="E48" s="177">
        <v>0</v>
      </c>
      <c r="F48" s="177">
        <v>0</v>
      </c>
      <c r="G48" s="177">
        <v>0.39</v>
      </c>
      <c r="H48" s="177">
        <v>0</v>
      </c>
      <c r="I48" s="177">
        <v>0</v>
      </c>
      <c r="J48" s="177">
        <v>0.49</v>
      </c>
      <c r="K48" s="177">
        <v>0</v>
      </c>
      <c r="L48" s="177">
        <v>0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34.880000000000003</v>
      </c>
      <c r="AH48" s="177">
        <v>0</v>
      </c>
      <c r="AI48" s="177">
        <v>10.61</v>
      </c>
      <c r="AJ48" s="177">
        <v>0</v>
      </c>
      <c r="AK48" s="177">
        <v>8.66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0.21</v>
      </c>
      <c r="E49" s="177">
        <v>0</v>
      </c>
      <c r="F49" s="177">
        <v>0</v>
      </c>
      <c r="G49" s="177">
        <v>0.39</v>
      </c>
      <c r="H49" s="177">
        <v>0</v>
      </c>
      <c r="I49" s="177">
        <v>0</v>
      </c>
      <c r="J49" s="177">
        <v>0.49</v>
      </c>
      <c r="K49" s="177">
        <v>0</v>
      </c>
      <c r="L49" s="177">
        <v>0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34.880000000000003</v>
      </c>
      <c r="AH49" s="177">
        <v>0</v>
      </c>
      <c r="AI49" s="177">
        <v>10.61</v>
      </c>
      <c r="AJ49" s="177">
        <v>0</v>
      </c>
      <c r="AK49" s="177">
        <v>8.66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0.21</v>
      </c>
      <c r="E50" s="177">
        <v>0</v>
      </c>
      <c r="F50" s="177">
        <v>0</v>
      </c>
      <c r="G50" s="177">
        <v>0.39</v>
      </c>
      <c r="H50" s="177">
        <v>0</v>
      </c>
      <c r="I50" s="177">
        <v>0</v>
      </c>
      <c r="J50" s="177">
        <v>0.49</v>
      </c>
      <c r="K50" s="177">
        <v>0</v>
      </c>
      <c r="L50" s="177">
        <v>0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34.880000000000003</v>
      </c>
      <c r="AH50" s="177">
        <v>0</v>
      </c>
      <c r="AI50" s="177">
        <v>10.61</v>
      </c>
      <c r="AJ50" s="177">
        <v>0</v>
      </c>
      <c r="AK50" s="177">
        <v>8.66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0.21</v>
      </c>
      <c r="E51" s="177">
        <v>0</v>
      </c>
      <c r="F51" s="177">
        <v>0</v>
      </c>
      <c r="G51" s="177">
        <v>0.39</v>
      </c>
      <c r="H51" s="177">
        <v>0</v>
      </c>
      <c r="I51" s="177">
        <v>0</v>
      </c>
      <c r="J51" s="177">
        <v>0.49</v>
      </c>
      <c r="K51" s="177">
        <v>0</v>
      </c>
      <c r="L51" s="177">
        <v>0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35.770000000000003</v>
      </c>
      <c r="AH51" s="177">
        <v>0</v>
      </c>
      <c r="AI51" s="177">
        <v>10.61</v>
      </c>
      <c r="AJ51" s="177">
        <v>0</v>
      </c>
      <c r="AK51" s="177">
        <v>8.66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0.21</v>
      </c>
      <c r="E52" s="177">
        <v>0</v>
      </c>
      <c r="F52" s="177">
        <v>0</v>
      </c>
      <c r="G52" s="177">
        <v>0.39</v>
      </c>
      <c r="H52" s="177">
        <v>0</v>
      </c>
      <c r="I52" s="177">
        <v>0</v>
      </c>
      <c r="J52" s="177">
        <v>0.49</v>
      </c>
      <c r="K52" s="177">
        <v>0</v>
      </c>
      <c r="L52" s="177">
        <v>0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35.770000000000003</v>
      </c>
      <c r="AH52" s="177">
        <v>0</v>
      </c>
      <c r="AI52" s="177">
        <v>10.61</v>
      </c>
      <c r="AJ52" s="177">
        <v>0</v>
      </c>
      <c r="AK52" s="177">
        <v>8.66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0.21</v>
      </c>
      <c r="E53" s="177">
        <v>0</v>
      </c>
      <c r="F53" s="177">
        <v>0</v>
      </c>
      <c r="G53" s="177">
        <v>0.39</v>
      </c>
      <c r="H53" s="177">
        <v>0</v>
      </c>
      <c r="I53" s="177">
        <v>0</v>
      </c>
      <c r="J53" s="177">
        <v>0.49</v>
      </c>
      <c r="K53" s="177">
        <v>0</v>
      </c>
      <c r="L53" s="177">
        <v>0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36.71</v>
      </c>
      <c r="AH53" s="177">
        <v>0</v>
      </c>
      <c r="AI53" s="177">
        <v>10.61</v>
      </c>
      <c r="AJ53" s="177">
        <v>0</v>
      </c>
      <c r="AK53" s="177">
        <v>8.66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0.8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0.21</v>
      </c>
      <c r="E54" s="177">
        <v>0</v>
      </c>
      <c r="F54" s="177">
        <v>0</v>
      </c>
      <c r="G54" s="177">
        <v>0.39</v>
      </c>
      <c r="H54" s="177">
        <v>0</v>
      </c>
      <c r="I54" s="177">
        <v>0</v>
      </c>
      <c r="J54" s="177">
        <v>0.49</v>
      </c>
      <c r="K54" s="177">
        <v>0</v>
      </c>
      <c r="L54" s="177">
        <v>0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36.71</v>
      </c>
      <c r="AH54" s="177">
        <v>0</v>
      </c>
      <c r="AI54" s="177">
        <v>10.61</v>
      </c>
      <c r="AJ54" s="177">
        <v>0</v>
      </c>
      <c r="AK54" s="177">
        <v>8.66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0.8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0.21</v>
      </c>
      <c r="E55" s="177">
        <v>0</v>
      </c>
      <c r="F55" s="177">
        <v>0</v>
      </c>
      <c r="G55" s="177">
        <v>0.39</v>
      </c>
      <c r="H55" s="177">
        <v>0</v>
      </c>
      <c r="I55" s="177">
        <v>0</v>
      </c>
      <c r="J55" s="177">
        <v>0.49</v>
      </c>
      <c r="K55" s="177">
        <v>0</v>
      </c>
      <c r="L55" s="177">
        <v>0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36.71</v>
      </c>
      <c r="AH55" s="177">
        <v>0</v>
      </c>
      <c r="AI55" s="177">
        <v>10.61</v>
      </c>
      <c r="AJ55" s="177">
        <v>0</v>
      </c>
      <c r="AK55" s="177">
        <v>8.66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0.8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0.21</v>
      </c>
      <c r="E56" s="177">
        <v>0</v>
      </c>
      <c r="F56" s="177">
        <v>0</v>
      </c>
      <c r="G56" s="177">
        <v>0.39</v>
      </c>
      <c r="H56" s="177">
        <v>0</v>
      </c>
      <c r="I56" s="177">
        <v>0</v>
      </c>
      <c r="J56" s="177">
        <v>0.49</v>
      </c>
      <c r="K56" s="177">
        <v>0</v>
      </c>
      <c r="L56" s="177">
        <v>0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36.71</v>
      </c>
      <c r="AH56" s="177">
        <v>0</v>
      </c>
      <c r="AI56" s="177">
        <v>10.61</v>
      </c>
      <c r="AJ56" s="177">
        <v>0</v>
      </c>
      <c r="AK56" s="177">
        <v>8.66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0.8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0.21</v>
      </c>
      <c r="E57" s="177">
        <v>0</v>
      </c>
      <c r="F57" s="177">
        <v>0</v>
      </c>
      <c r="G57" s="177">
        <v>0.39</v>
      </c>
      <c r="H57" s="177">
        <v>0</v>
      </c>
      <c r="I57" s="177">
        <v>0</v>
      </c>
      <c r="J57" s="177">
        <v>0.49</v>
      </c>
      <c r="K57" s="177">
        <v>0</v>
      </c>
      <c r="L57" s="177">
        <v>0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36.71</v>
      </c>
      <c r="AH57" s="177">
        <v>0</v>
      </c>
      <c r="AI57" s="177">
        <v>10.61</v>
      </c>
      <c r="AJ57" s="177">
        <v>0</v>
      </c>
      <c r="AK57" s="177">
        <v>8.66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0.8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0.21</v>
      </c>
      <c r="E58" s="177">
        <v>0</v>
      </c>
      <c r="F58" s="177">
        <v>0</v>
      </c>
      <c r="G58" s="177">
        <v>0.39</v>
      </c>
      <c r="H58" s="177">
        <v>0</v>
      </c>
      <c r="I58" s="177">
        <v>0</v>
      </c>
      <c r="J58" s="177">
        <v>0.49</v>
      </c>
      <c r="K58" s="177">
        <v>0</v>
      </c>
      <c r="L58" s="177">
        <v>0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36.71</v>
      </c>
      <c r="AH58" s="177">
        <v>0</v>
      </c>
      <c r="AI58" s="177">
        <v>10.61</v>
      </c>
      <c r="AJ58" s="177">
        <v>0</v>
      </c>
      <c r="AK58" s="177">
        <v>8.66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0.8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0.39</v>
      </c>
      <c r="H59" s="177">
        <v>0</v>
      </c>
      <c r="I59" s="177">
        <v>0</v>
      </c>
      <c r="J59" s="177">
        <v>0.49</v>
      </c>
      <c r="K59" s="177">
        <v>0</v>
      </c>
      <c r="L59" s="177">
        <v>0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37.799999999999997</v>
      </c>
      <c r="AH59" s="177">
        <v>0</v>
      </c>
      <c r="AI59" s="177">
        <v>10.61</v>
      </c>
      <c r="AJ59" s="177">
        <v>0</v>
      </c>
      <c r="AK59" s="177">
        <v>8.66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0.8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0.39</v>
      </c>
      <c r="H60" s="177">
        <v>0</v>
      </c>
      <c r="I60" s="177">
        <v>0</v>
      </c>
      <c r="J60" s="177">
        <v>0.49</v>
      </c>
      <c r="K60" s="177">
        <v>0</v>
      </c>
      <c r="L60" s="177">
        <v>0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37.799999999999997</v>
      </c>
      <c r="AH60" s="177">
        <v>0</v>
      </c>
      <c r="AI60" s="177">
        <v>10.61</v>
      </c>
      <c r="AJ60" s="177">
        <v>0</v>
      </c>
      <c r="AK60" s="177">
        <v>8.66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0.8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0.39</v>
      </c>
      <c r="H61" s="177">
        <v>0</v>
      </c>
      <c r="I61" s="177">
        <v>0</v>
      </c>
      <c r="J61" s="177">
        <v>0.49</v>
      </c>
      <c r="K61" s="177">
        <v>0</v>
      </c>
      <c r="L61" s="177">
        <v>0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2.6</v>
      </c>
      <c r="AD61" s="177">
        <v>0</v>
      </c>
      <c r="AE61" s="177">
        <v>0</v>
      </c>
      <c r="AF61" s="177">
        <v>0</v>
      </c>
      <c r="AG61" s="177">
        <v>37.799999999999997</v>
      </c>
      <c r="AH61" s="177">
        <v>0</v>
      </c>
      <c r="AI61" s="177">
        <v>10.61</v>
      </c>
      <c r="AJ61" s="177">
        <v>0</v>
      </c>
      <c r="AK61" s="177">
        <v>8.66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0.8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0.39</v>
      </c>
      <c r="H62" s="177">
        <v>0</v>
      </c>
      <c r="I62" s="177">
        <v>0</v>
      </c>
      <c r="J62" s="177">
        <v>0.49</v>
      </c>
      <c r="K62" s="177">
        <v>0</v>
      </c>
      <c r="L62" s="177">
        <v>0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2.6</v>
      </c>
      <c r="AD62" s="177">
        <v>0</v>
      </c>
      <c r="AE62" s="177">
        <v>0</v>
      </c>
      <c r="AF62" s="177">
        <v>0</v>
      </c>
      <c r="AG62" s="177">
        <v>37.799999999999997</v>
      </c>
      <c r="AH62" s="177">
        <v>0</v>
      </c>
      <c r="AI62" s="177">
        <v>10.61</v>
      </c>
      <c r="AJ62" s="177">
        <v>0</v>
      </c>
      <c r="AK62" s="177">
        <v>8.66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0.95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0.39</v>
      </c>
      <c r="H63" s="177">
        <v>0</v>
      </c>
      <c r="I63" s="177">
        <v>0</v>
      </c>
      <c r="J63" s="177">
        <v>0.49</v>
      </c>
      <c r="K63" s="177">
        <v>0</v>
      </c>
      <c r="L63" s="177">
        <v>0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2.6</v>
      </c>
      <c r="AD63" s="177">
        <v>0</v>
      </c>
      <c r="AE63" s="177">
        <v>0</v>
      </c>
      <c r="AF63" s="177">
        <v>0</v>
      </c>
      <c r="AG63" s="177">
        <v>36.71</v>
      </c>
      <c r="AH63" s="177">
        <v>0</v>
      </c>
      <c r="AI63" s="177">
        <v>10.61</v>
      </c>
      <c r="AJ63" s="177">
        <v>0</v>
      </c>
      <c r="AK63" s="177">
        <v>8.66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0.95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0.39</v>
      </c>
      <c r="H64" s="177">
        <v>0</v>
      </c>
      <c r="I64" s="177">
        <v>0</v>
      </c>
      <c r="J64" s="177">
        <v>0.49</v>
      </c>
      <c r="K64" s="177">
        <v>0</v>
      </c>
      <c r="L64" s="177">
        <v>0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2.6</v>
      </c>
      <c r="AD64" s="177">
        <v>0</v>
      </c>
      <c r="AE64" s="177">
        <v>0</v>
      </c>
      <c r="AF64" s="177">
        <v>0</v>
      </c>
      <c r="AG64" s="177">
        <v>36.71</v>
      </c>
      <c r="AH64" s="177">
        <v>0</v>
      </c>
      <c r="AI64" s="177">
        <v>10.61</v>
      </c>
      <c r="AJ64" s="177">
        <v>0</v>
      </c>
      <c r="AK64" s="177">
        <v>8.66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0.95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0.39</v>
      </c>
      <c r="H65" s="177">
        <v>0</v>
      </c>
      <c r="I65" s="177">
        <v>0</v>
      </c>
      <c r="J65" s="177">
        <v>0.49</v>
      </c>
      <c r="K65" s="177">
        <v>0</v>
      </c>
      <c r="L65" s="177">
        <v>0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2.6</v>
      </c>
      <c r="AD65" s="177">
        <v>0</v>
      </c>
      <c r="AE65" s="177">
        <v>0</v>
      </c>
      <c r="AF65" s="177">
        <v>0</v>
      </c>
      <c r="AG65" s="177">
        <v>36.71</v>
      </c>
      <c r="AH65" s="177">
        <v>0</v>
      </c>
      <c r="AI65" s="177">
        <v>10.61</v>
      </c>
      <c r="AJ65" s="177">
        <v>0</v>
      </c>
      <c r="AK65" s="177">
        <v>8.66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0.95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0.39</v>
      </c>
      <c r="H66" s="177">
        <v>0</v>
      </c>
      <c r="I66" s="177">
        <v>0</v>
      </c>
      <c r="J66" s="177">
        <v>0.49</v>
      </c>
      <c r="K66" s="177">
        <v>0</v>
      </c>
      <c r="L66" s="177">
        <v>0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2.6</v>
      </c>
      <c r="AD66" s="177">
        <v>0</v>
      </c>
      <c r="AE66" s="177">
        <v>0</v>
      </c>
      <c r="AF66" s="177">
        <v>0</v>
      </c>
      <c r="AG66" s="177">
        <v>36.71</v>
      </c>
      <c r="AH66" s="177">
        <v>0</v>
      </c>
      <c r="AI66" s="177">
        <v>10.61</v>
      </c>
      <c r="AJ66" s="177">
        <v>0</v>
      </c>
      <c r="AK66" s="177">
        <v>8.66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0.95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0.39</v>
      </c>
      <c r="H67" s="177">
        <v>0</v>
      </c>
      <c r="I67" s="177">
        <v>0</v>
      </c>
      <c r="J67" s="177">
        <v>0.49</v>
      </c>
      <c r="K67" s="177">
        <v>0</v>
      </c>
      <c r="L67" s="177">
        <v>0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2.6</v>
      </c>
      <c r="AD67" s="177">
        <v>0</v>
      </c>
      <c r="AE67" s="177">
        <v>0</v>
      </c>
      <c r="AF67" s="177">
        <v>0</v>
      </c>
      <c r="AG67" s="177">
        <v>36.71</v>
      </c>
      <c r="AH67" s="177">
        <v>0</v>
      </c>
      <c r="AI67" s="177">
        <v>10.61</v>
      </c>
      <c r="AJ67" s="177">
        <v>0</v>
      </c>
      <c r="AK67" s="177">
        <v>8.66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0.95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0.39</v>
      </c>
      <c r="H68" s="177">
        <v>0</v>
      </c>
      <c r="I68" s="177">
        <v>0</v>
      </c>
      <c r="J68" s="177">
        <v>0.49</v>
      </c>
      <c r="K68" s="177">
        <v>0</v>
      </c>
      <c r="L68" s="177">
        <v>0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2.6</v>
      </c>
      <c r="AD68" s="177">
        <v>0</v>
      </c>
      <c r="AE68" s="177">
        <v>0</v>
      </c>
      <c r="AF68" s="177">
        <v>0</v>
      </c>
      <c r="AG68" s="177">
        <v>36.71</v>
      </c>
      <c r="AH68" s="177">
        <v>0</v>
      </c>
      <c r="AI68" s="177">
        <v>10.61</v>
      </c>
      <c r="AJ68" s="177">
        <v>0</v>
      </c>
      <c r="AK68" s="177">
        <v>8.66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0.95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0.39</v>
      </c>
      <c r="H69" s="177">
        <v>0</v>
      </c>
      <c r="I69" s="177">
        <v>0</v>
      </c>
      <c r="J69" s="177">
        <v>0.49</v>
      </c>
      <c r="K69" s="177">
        <v>0</v>
      </c>
      <c r="L69" s="177">
        <v>0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2.6</v>
      </c>
      <c r="AD69" s="177">
        <v>0</v>
      </c>
      <c r="AE69" s="177">
        <v>0</v>
      </c>
      <c r="AF69" s="177">
        <v>0</v>
      </c>
      <c r="AG69" s="177">
        <v>35.770000000000003</v>
      </c>
      <c r="AH69" s="177">
        <v>0</v>
      </c>
      <c r="AI69" s="177">
        <v>10.61</v>
      </c>
      <c r="AJ69" s="177">
        <v>0</v>
      </c>
      <c r="AK69" s="177">
        <v>8.66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0.95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0.39</v>
      </c>
      <c r="H70" s="177">
        <v>0</v>
      </c>
      <c r="I70" s="177">
        <v>0</v>
      </c>
      <c r="J70" s="177">
        <v>0.49</v>
      </c>
      <c r="K70" s="177">
        <v>0</v>
      </c>
      <c r="L70" s="177">
        <v>0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2.6</v>
      </c>
      <c r="AD70" s="177">
        <v>0</v>
      </c>
      <c r="AE70" s="177">
        <v>0</v>
      </c>
      <c r="AF70" s="177">
        <v>0</v>
      </c>
      <c r="AG70" s="177">
        <v>35.770000000000003</v>
      </c>
      <c r="AH70" s="177">
        <v>0</v>
      </c>
      <c r="AI70" s="177">
        <v>10.61</v>
      </c>
      <c r="AJ70" s="177">
        <v>0</v>
      </c>
      <c r="AK70" s="177">
        <v>8.66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0.95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0.39</v>
      </c>
      <c r="H71" s="177">
        <v>0</v>
      </c>
      <c r="I71" s="177">
        <v>0</v>
      </c>
      <c r="J71" s="177">
        <v>0.49</v>
      </c>
      <c r="K71" s="177">
        <v>0</v>
      </c>
      <c r="L71" s="177">
        <v>0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2.6</v>
      </c>
      <c r="AD71" s="177">
        <v>0</v>
      </c>
      <c r="AE71" s="177">
        <v>0</v>
      </c>
      <c r="AF71" s="177">
        <v>0</v>
      </c>
      <c r="AG71" s="177">
        <v>35.770000000000003</v>
      </c>
      <c r="AH71" s="177">
        <v>0</v>
      </c>
      <c r="AI71" s="177">
        <v>10.61</v>
      </c>
      <c r="AJ71" s="177">
        <v>0</v>
      </c>
      <c r="AK71" s="177">
        <v>8.66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0.95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0.39</v>
      </c>
      <c r="H72" s="177">
        <v>0</v>
      </c>
      <c r="I72" s="177">
        <v>0</v>
      </c>
      <c r="J72" s="177">
        <v>0.49</v>
      </c>
      <c r="K72" s="177">
        <v>0</v>
      </c>
      <c r="L72" s="177">
        <v>0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2.6</v>
      </c>
      <c r="AD72" s="177">
        <v>0</v>
      </c>
      <c r="AE72" s="177">
        <v>0</v>
      </c>
      <c r="AF72" s="177">
        <v>0</v>
      </c>
      <c r="AG72" s="177">
        <v>35.770000000000003</v>
      </c>
      <c r="AH72" s="177">
        <v>0</v>
      </c>
      <c r="AI72" s="177">
        <v>10.61</v>
      </c>
      <c r="AJ72" s="177">
        <v>0</v>
      </c>
      <c r="AK72" s="177">
        <v>8.66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0.95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0.39</v>
      </c>
      <c r="H73" s="177">
        <v>0</v>
      </c>
      <c r="I73" s="177">
        <v>0</v>
      </c>
      <c r="J73" s="177">
        <v>0.49</v>
      </c>
      <c r="K73" s="177">
        <v>0</v>
      </c>
      <c r="L73" s="177">
        <v>0.02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35.770000000000003</v>
      </c>
      <c r="AH73" s="177">
        <v>0</v>
      </c>
      <c r="AI73" s="177">
        <v>10.61</v>
      </c>
      <c r="AJ73" s="177">
        <v>0</v>
      </c>
      <c r="AK73" s="177">
        <v>8.66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0.95</v>
      </c>
      <c r="AV73" s="177">
        <v>0</v>
      </c>
      <c r="AW73" s="177">
        <v>0</v>
      </c>
      <c r="AX73" s="177">
        <v>0</v>
      </c>
      <c r="AY73" s="177">
        <v>0.13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0.39</v>
      </c>
      <c r="H74" s="177">
        <v>0</v>
      </c>
      <c r="I74" s="177">
        <v>0</v>
      </c>
      <c r="J74" s="177">
        <v>0.49</v>
      </c>
      <c r="K74" s="177">
        <v>0</v>
      </c>
      <c r="L74" s="177">
        <v>0.02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35.770000000000003</v>
      </c>
      <c r="AH74" s="177">
        <v>0</v>
      </c>
      <c r="AI74" s="177">
        <v>10.61</v>
      </c>
      <c r="AJ74" s="177">
        <v>0</v>
      </c>
      <c r="AK74" s="177">
        <v>8.66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0.95</v>
      </c>
      <c r="AV74" s="177">
        <v>0</v>
      </c>
      <c r="AW74" s="177">
        <v>0</v>
      </c>
      <c r="AX74" s="177">
        <v>0</v>
      </c>
      <c r="AY74" s="177">
        <v>0.1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0.39</v>
      </c>
      <c r="H75" s="177">
        <v>0</v>
      </c>
      <c r="I75" s="177">
        <v>0</v>
      </c>
      <c r="J75" s="177">
        <v>0.49</v>
      </c>
      <c r="K75" s="177">
        <v>0</v>
      </c>
      <c r="L75" s="177">
        <v>0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35.770000000000003</v>
      </c>
      <c r="AH75" s="177">
        <v>0</v>
      </c>
      <c r="AI75" s="177">
        <v>10.61</v>
      </c>
      <c r="AJ75" s="177">
        <v>0</v>
      </c>
      <c r="AK75" s="177">
        <v>8.66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0.95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0.39</v>
      </c>
      <c r="H76" s="177">
        <v>0</v>
      </c>
      <c r="I76" s="177">
        <v>0</v>
      </c>
      <c r="J76" s="177">
        <v>0.49</v>
      </c>
      <c r="K76" s="177">
        <v>0</v>
      </c>
      <c r="L76" s="177">
        <v>0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35.770000000000003</v>
      </c>
      <c r="AH76" s="177">
        <v>0</v>
      </c>
      <c r="AI76" s="177">
        <v>10.61</v>
      </c>
      <c r="AJ76" s="177">
        <v>0</v>
      </c>
      <c r="AK76" s="177">
        <v>8.66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0.95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0.39</v>
      </c>
      <c r="H77" s="177">
        <v>0</v>
      </c>
      <c r="I77" s="177">
        <v>0</v>
      </c>
      <c r="J77" s="177">
        <v>0.49</v>
      </c>
      <c r="K77" s="177">
        <v>0</v>
      </c>
      <c r="L77" s="177">
        <v>0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35.770000000000003</v>
      </c>
      <c r="AH77" s="177">
        <v>0</v>
      </c>
      <c r="AI77" s="177">
        <v>10.61</v>
      </c>
      <c r="AJ77" s="177">
        <v>0</v>
      </c>
      <c r="AK77" s="177">
        <v>8.66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0.95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0.39</v>
      </c>
      <c r="H78" s="177">
        <v>0</v>
      </c>
      <c r="I78" s="177">
        <v>0</v>
      </c>
      <c r="J78" s="177">
        <v>0.49</v>
      </c>
      <c r="K78" s="177">
        <v>0</v>
      </c>
      <c r="L78" s="177">
        <v>0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35.770000000000003</v>
      </c>
      <c r="AH78" s="177">
        <v>0</v>
      </c>
      <c r="AI78" s="177">
        <v>10.61</v>
      </c>
      <c r="AJ78" s="177">
        <v>0</v>
      </c>
      <c r="AK78" s="177">
        <v>8.66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0.95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0.39</v>
      </c>
      <c r="H79" s="177">
        <v>0</v>
      </c>
      <c r="I79" s="177">
        <v>0</v>
      </c>
      <c r="J79" s="177">
        <v>0.49</v>
      </c>
      <c r="K79" s="177">
        <v>0</v>
      </c>
      <c r="L79" s="177">
        <v>0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35.770000000000003</v>
      </c>
      <c r="AH79" s="177">
        <v>0</v>
      </c>
      <c r="AI79" s="177">
        <v>10.61</v>
      </c>
      <c r="AJ79" s="177">
        <v>0</v>
      </c>
      <c r="AK79" s="177">
        <v>8.66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0.95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0.39</v>
      </c>
      <c r="H80" s="177">
        <v>0</v>
      </c>
      <c r="I80" s="177">
        <v>0</v>
      </c>
      <c r="J80" s="177">
        <v>0.49</v>
      </c>
      <c r="K80" s="177">
        <v>0</v>
      </c>
      <c r="L80" s="177">
        <v>0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35.770000000000003</v>
      </c>
      <c r="AH80" s="177">
        <v>0</v>
      </c>
      <c r="AI80" s="177">
        <v>10.61</v>
      </c>
      <c r="AJ80" s="177">
        <v>0</v>
      </c>
      <c r="AK80" s="177">
        <v>8.66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0.95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0.39</v>
      </c>
      <c r="H81" s="177">
        <v>0</v>
      </c>
      <c r="I81" s="177">
        <v>0</v>
      </c>
      <c r="J81" s="177">
        <v>0.49</v>
      </c>
      <c r="K81" s="177">
        <v>0</v>
      </c>
      <c r="L81" s="177">
        <v>0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35.770000000000003</v>
      </c>
      <c r="AH81" s="177">
        <v>0</v>
      </c>
      <c r="AI81" s="177">
        <v>10.61</v>
      </c>
      <c r="AJ81" s="177">
        <v>0</v>
      </c>
      <c r="AK81" s="177">
        <v>8.66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0.95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0.39</v>
      </c>
      <c r="H82" s="177">
        <v>0</v>
      </c>
      <c r="I82" s="177">
        <v>0</v>
      </c>
      <c r="J82" s="177">
        <v>0.49</v>
      </c>
      <c r="K82" s="177">
        <v>0</v>
      </c>
      <c r="L82" s="177">
        <v>0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35.770000000000003</v>
      </c>
      <c r="AH82" s="177">
        <v>0</v>
      </c>
      <c r="AI82" s="177">
        <v>10.61</v>
      </c>
      <c r="AJ82" s="177">
        <v>0</v>
      </c>
      <c r="AK82" s="177">
        <v>8.66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0.95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0.22</v>
      </c>
      <c r="E83" s="177">
        <v>0</v>
      </c>
      <c r="F83" s="177">
        <v>0</v>
      </c>
      <c r="G83" s="177">
        <v>0.39</v>
      </c>
      <c r="H83" s="177">
        <v>0</v>
      </c>
      <c r="I83" s="177">
        <v>0</v>
      </c>
      <c r="J83" s="177">
        <v>0.49</v>
      </c>
      <c r="K83" s="177">
        <v>0</v>
      </c>
      <c r="L83" s="177">
        <v>0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35.770000000000003</v>
      </c>
      <c r="AH83" s="177">
        <v>0</v>
      </c>
      <c r="AI83" s="177">
        <v>10.61</v>
      </c>
      <c r="AJ83" s="177">
        <v>0</v>
      </c>
      <c r="AK83" s="177">
        <v>8.66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0.95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0.22</v>
      </c>
      <c r="E84" s="177">
        <v>0</v>
      </c>
      <c r="F84" s="177">
        <v>0</v>
      </c>
      <c r="G84" s="177">
        <v>0.39</v>
      </c>
      <c r="H84" s="177">
        <v>0</v>
      </c>
      <c r="I84" s="177">
        <v>0</v>
      </c>
      <c r="J84" s="177">
        <v>0.49</v>
      </c>
      <c r="K84" s="177">
        <v>0</v>
      </c>
      <c r="L84" s="177">
        <v>0.02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35.770000000000003</v>
      </c>
      <c r="AH84" s="177">
        <v>0</v>
      </c>
      <c r="AI84" s="177">
        <v>10.61</v>
      </c>
      <c r="AJ84" s="177">
        <v>0</v>
      </c>
      <c r="AK84" s="177">
        <v>8.66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0.95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0.22</v>
      </c>
      <c r="E85" s="177">
        <v>0</v>
      </c>
      <c r="F85" s="177">
        <v>0</v>
      </c>
      <c r="G85" s="177">
        <v>0.39</v>
      </c>
      <c r="H85" s="177">
        <v>0</v>
      </c>
      <c r="I85" s="177">
        <v>0</v>
      </c>
      <c r="J85" s="177">
        <v>0.49</v>
      </c>
      <c r="K85" s="177">
        <v>0</v>
      </c>
      <c r="L85" s="177">
        <v>0.02</v>
      </c>
      <c r="M85" s="177">
        <v>0.03</v>
      </c>
      <c r="N85" s="177">
        <v>0</v>
      </c>
      <c r="O85" s="177">
        <v>0</v>
      </c>
      <c r="P85" s="177">
        <v>0.02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35.770000000000003</v>
      </c>
      <c r="AH85" s="177">
        <v>0</v>
      </c>
      <c r="AI85" s="177">
        <v>10.61</v>
      </c>
      <c r="AJ85" s="177">
        <v>0</v>
      </c>
      <c r="AK85" s="177">
        <v>8.66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0.95</v>
      </c>
      <c r="AV85" s="177">
        <v>0</v>
      </c>
      <c r="AW85" s="177">
        <v>0</v>
      </c>
      <c r="AX85" s="177">
        <v>0</v>
      </c>
      <c r="AY85" s="177">
        <v>0.13</v>
      </c>
    </row>
    <row r="86" spans="1:51">
      <c r="A86" t="s">
        <v>128</v>
      </c>
      <c r="B86" s="177">
        <v>0</v>
      </c>
      <c r="C86" s="177">
        <v>0</v>
      </c>
      <c r="D86" s="177">
        <v>0.22</v>
      </c>
      <c r="E86" s="177">
        <v>0</v>
      </c>
      <c r="F86" s="177">
        <v>0</v>
      </c>
      <c r="G86" s="177">
        <v>0.39</v>
      </c>
      <c r="H86" s="177">
        <v>0</v>
      </c>
      <c r="I86" s="177">
        <v>0</v>
      </c>
      <c r="J86" s="177">
        <v>0.49</v>
      </c>
      <c r="K86" s="177">
        <v>0</v>
      </c>
      <c r="L86" s="177">
        <v>0.02</v>
      </c>
      <c r="M86" s="177">
        <v>0.03</v>
      </c>
      <c r="N86" s="177">
        <v>0</v>
      </c>
      <c r="O86" s="177">
        <v>0</v>
      </c>
      <c r="P86" s="177">
        <v>0.02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35.770000000000003</v>
      </c>
      <c r="AH86" s="177">
        <v>0</v>
      </c>
      <c r="AI86" s="177">
        <v>10.61</v>
      </c>
      <c r="AJ86" s="177">
        <v>0</v>
      </c>
      <c r="AK86" s="177">
        <v>9.5399999999999991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0.95</v>
      </c>
      <c r="AV86" s="177">
        <v>0</v>
      </c>
      <c r="AW86" s="177">
        <v>0</v>
      </c>
      <c r="AX86" s="177">
        <v>0</v>
      </c>
      <c r="AY86" s="177">
        <v>0.13</v>
      </c>
    </row>
    <row r="87" spans="1:51">
      <c r="A87" t="s">
        <v>129</v>
      </c>
      <c r="B87" s="177">
        <v>0</v>
      </c>
      <c r="C87" s="177">
        <v>0</v>
      </c>
      <c r="D87" s="177">
        <v>0.23</v>
      </c>
      <c r="E87" s="177">
        <v>0</v>
      </c>
      <c r="F87" s="177">
        <v>0</v>
      </c>
      <c r="G87" s="177">
        <v>0.39</v>
      </c>
      <c r="H87" s="177">
        <v>0</v>
      </c>
      <c r="I87" s="177">
        <v>0</v>
      </c>
      <c r="J87" s="177">
        <v>0.49</v>
      </c>
      <c r="K87" s="177">
        <v>0</v>
      </c>
      <c r="L87" s="177">
        <v>0.02</v>
      </c>
      <c r="M87" s="177">
        <v>0.03</v>
      </c>
      <c r="N87" s="177">
        <v>0</v>
      </c>
      <c r="O87" s="177">
        <v>0</v>
      </c>
      <c r="P87" s="177">
        <v>0.02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35.770000000000003</v>
      </c>
      <c r="AH87" s="177">
        <v>0</v>
      </c>
      <c r="AI87" s="177">
        <v>10.61</v>
      </c>
      <c r="AJ87" s="177">
        <v>0</v>
      </c>
      <c r="AK87" s="177">
        <v>10.18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0.95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0.23</v>
      </c>
      <c r="E88" s="177">
        <v>0</v>
      </c>
      <c r="F88" s="177">
        <v>0</v>
      </c>
      <c r="G88" s="177">
        <v>0.39</v>
      </c>
      <c r="H88" s="177">
        <v>0</v>
      </c>
      <c r="I88" s="177">
        <v>0</v>
      </c>
      <c r="J88" s="177">
        <v>0.49</v>
      </c>
      <c r="K88" s="177">
        <v>0</v>
      </c>
      <c r="L88" s="177">
        <v>0.02</v>
      </c>
      <c r="M88" s="177">
        <v>0.03</v>
      </c>
      <c r="N88" s="177">
        <v>0</v>
      </c>
      <c r="O88" s="177">
        <v>0</v>
      </c>
      <c r="P88" s="177">
        <v>0.02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35.770000000000003</v>
      </c>
      <c r="AH88" s="177">
        <v>0</v>
      </c>
      <c r="AI88" s="177">
        <v>10.61</v>
      </c>
      <c r="AJ88" s="177">
        <v>0</v>
      </c>
      <c r="AK88" s="177">
        <v>10.18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0.95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0.23</v>
      </c>
      <c r="E89" s="177">
        <v>0</v>
      </c>
      <c r="F89" s="177">
        <v>0</v>
      </c>
      <c r="G89" s="177">
        <v>0.39</v>
      </c>
      <c r="H89" s="177">
        <v>0</v>
      </c>
      <c r="I89" s="177">
        <v>0</v>
      </c>
      <c r="J89" s="177">
        <v>0.49</v>
      </c>
      <c r="K89" s="177">
        <v>0</v>
      </c>
      <c r="L89" s="177">
        <v>0.02</v>
      </c>
      <c r="M89" s="177">
        <v>0.03</v>
      </c>
      <c r="N89" s="177">
        <v>0</v>
      </c>
      <c r="O89" s="177">
        <v>0</v>
      </c>
      <c r="P89" s="177">
        <v>0.03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35.770000000000003</v>
      </c>
      <c r="AH89" s="177">
        <v>0</v>
      </c>
      <c r="AI89" s="177">
        <v>10.61</v>
      </c>
      <c r="AJ89" s="177">
        <v>0</v>
      </c>
      <c r="AK89" s="177">
        <v>10.18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0.95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0.23</v>
      </c>
      <c r="E90" s="177">
        <v>0</v>
      </c>
      <c r="F90" s="177">
        <v>0</v>
      </c>
      <c r="G90" s="177">
        <v>0.39</v>
      </c>
      <c r="H90" s="177">
        <v>0</v>
      </c>
      <c r="I90" s="177">
        <v>0</v>
      </c>
      <c r="J90" s="177">
        <v>0.49</v>
      </c>
      <c r="K90" s="177">
        <v>0</v>
      </c>
      <c r="L90" s="177">
        <v>0.02</v>
      </c>
      <c r="M90" s="177">
        <v>0.03</v>
      </c>
      <c r="N90" s="177">
        <v>0</v>
      </c>
      <c r="O90" s="177">
        <v>0</v>
      </c>
      <c r="P90" s="177">
        <v>0.03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35.770000000000003</v>
      </c>
      <c r="AH90" s="177">
        <v>0</v>
      </c>
      <c r="AI90" s="177">
        <v>10.61</v>
      </c>
      <c r="AJ90" s="177">
        <v>0</v>
      </c>
      <c r="AK90" s="177">
        <v>10.18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0.95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0.23</v>
      </c>
      <c r="E91" s="177">
        <v>0</v>
      </c>
      <c r="F91" s="177">
        <v>0</v>
      </c>
      <c r="G91" s="177">
        <v>0.39</v>
      </c>
      <c r="H91" s="177">
        <v>0</v>
      </c>
      <c r="I91" s="177">
        <v>0</v>
      </c>
      <c r="J91" s="177">
        <v>0.49</v>
      </c>
      <c r="K91" s="177">
        <v>0</v>
      </c>
      <c r="L91" s="177">
        <v>0.02</v>
      </c>
      <c r="M91" s="177">
        <v>0.03</v>
      </c>
      <c r="N91" s="177">
        <v>0</v>
      </c>
      <c r="O91" s="177">
        <v>0</v>
      </c>
      <c r="P91" s="177">
        <v>0.02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35.770000000000003</v>
      </c>
      <c r="AH91" s="177">
        <v>0</v>
      </c>
      <c r="AI91" s="177">
        <v>10.61</v>
      </c>
      <c r="AJ91" s="177">
        <v>0</v>
      </c>
      <c r="AK91" s="177">
        <v>10.18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0.95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0.23</v>
      </c>
      <c r="E92" s="177">
        <v>0</v>
      </c>
      <c r="F92" s="177">
        <v>0</v>
      </c>
      <c r="G92" s="177">
        <v>0.39</v>
      </c>
      <c r="H92" s="177">
        <v>0</v>
      </c>
      <c r="I92" s="177">
        <v>0</v>
      </c>
      <c r="J92" s="177">
        <v>0.49</v>
      </c>
      <c r="K92" s="177">
        <v>0</v>
      </c>
      <c r="L92" s="177">
        <v>0.02</v>
      </c>
      <c r="M92" s="177">
        <v>0.03</v>
      </c>
      <c r="N92" s="177">
        <v>0</v>
      </c>
      <c r="O92" s="177">
        <v>0</v>
      </c>
      <c r="P92" s="177">
        <v>0.02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35.770000000000003</v>
      </c>
      <c r="AH92" s="177">
        <v>0</v>
      </c>
      <c r="AI92" s="177">
        <v>10.61</v>
      </c>
      <c r="AJ92" s="177">
        <v>0</v>
      </c>
      <c r="AK92" s="177">
        <v>10.18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0.95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0.23</v>
      </c>
      <c r="E93" s="177">
        <v>0</v>
      </c>
      <c r="F93" s="177">
        <v>0</v>
      </c>
      <c r="G93" s="177">
        <v>0.39</v>
      </c>
      <c r="H93" s="177">
        <v>0</v>
      </c>
      <c r="I93" s="177">
        <v>0</v>
      </c>
      <c r="J93" s="177">
        <v>0.49</v>
      </c>
      <c r="K93" s="177">
        <v>0</v>
      </c>
      <c r="L93" s="177">
        <v>0.02</v>
      </c>
      <c r="M93" s="177">
        <v>0.03</v>
      </c>
      <c r="N93" s="177">
        <v>0</v>
      </c>
      <c r="O93" s="177">
        <v>0</v>
      </c>
      <c r="P93" s="177">
        <v>0.02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35.770000000000003</v>
      </c>
      <c r="AH93" s="177">
        <v>0</v>
      </c>
      <c r="AI93" s="177">
        <v>10.61</v>
      </c>
      <c r="AJ93" s="177">
        <v>0</v>
      </c>
      <c r="AK93" s="177">
        <v>10.18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0.95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0.23</v>
      </c>
      <c r="E94" s="177">
        <v>0</v>
      </c>
      <c r="F94" s="177">
        <v>0</v>
      </c>
      <c r="G94" s="177">
        <v>0.39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0.03</v>
      </c>
      <c r="N94" s="177">
        <v>0</v>
      </c>
      <c r="O94" s="177">
        <v>0</v>
      </c>
      <c r="P94" s="177">
        <v>0.02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35.770000000000003</v>
      </c>
      <c r="AH94" s="177">
        <v>0</v>
      </c>
      <c r="AI94" s="177">
        <v>10.61</v>
      </c>
      <c r="AJ94" s="177">
        <v>0</v>
      </c>
      <c r="AK94" s="177">
        <v>10.18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0.95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0.24</v>
      </c>
      <c r="E95" s="177">
        <v>0</v>
      </c>
      <c r="F95" s="177">
        <v>0</v>
      </c>
      <c r="G95" s="177">
        <v>0.39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35.770000000000003</v>
      </c>
      <c r="AH95" s="177">
        <v>0</v>
      </c>
      <c r="AI95" s="177">
        <v>10.61</v>
      </c>
      <c r="AJ95" s="177">
        <v>0</v>
      </c>
      <c r="AK95" s="177">
        <v>10.18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0.95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0.24</v>
      </c>
      <c r="E96" s="177">
        <v>0</v>
      </c>
      <c r="F96" s="177">
        <v>0</v>
      </c>
      <c r="G96" s="177">
        <v>0.39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35.770000000000003</v>
      </c>
      <c r="AH96" s="177">
        <v>0</v>
      </c>
      <c r="AI96" s="177">
        <v>10.61</v>
      </c>
      <c r="AJ96" s="177">
        <v>0</v>
      </c>
      <c r="AK96" s="177">
        <v>10.18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0.95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0.24</v>
      </c>
      <c r="E97" s="177">
        <v>0</v>
      </c>
      <c r="F97" s="177">
        <v>0</v>
      </c>
      <c r="G97" s="177">
        <v>0.39</v>
      </c>
      <c r="H97" s="177">
        <v>0</v>
      </c>
      <c r="I97" s="177">
        <v>0</v>
      </c>
      <c r="J97" s="177">
        <v>0.49</v>
      </c>
      <c r="K97" s="177">
        <v>0</v>
      </c>
      <c r="L97" s="177">
        <v>0.02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35.770000000000003</v>
      </c>
      <c r="AH97" s="177">
        <v>0</v>
      </c>
      <c r="AI97" s="177">
        <v>10.61</v>
      </c>
      <c r="AJ97" s="177">
        <v>0</v>
      </c>
      <c r="AK97" s="177">
        <v>10.18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0.95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0.24</v>
      </c>
      <c r="E98" s="177">
        <v>0</v>
      </c>
      <c r="F98" s="177">
        <v>0</v>
      </c>
      <c r="G98" s="177">
        <v>0.39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35.770000000000003</v>
      </c>
      <c r="AH98" s="177">
        <v>0</v>
      </c>
      <c r="AI98" s="177">
        <v>10.61</v>
      </c>
      <c r="AJ98" s="177">
        <v>0</v>
      </c>
      <c r="AK98" s="177">
        <v>10.18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0.95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5.3000000000000078E-3</v>
      </c>
      <c r="E99">
        <f t="shared" si="0"/>
        <v>0</v>
      </c>
      <c r="F99">
        <f t="shared" si="0"/>
        <v>0</v>
      </c>
      <c r="G99">
        <f t="shared" si="0"/>
        <v>9.4100000000000104E-3</v>
      </c>
      <c r="H99">
        <f t="shared" si="0"/>
        <v>0</v>
      </c>
      <c r="I99">
        <f t="shared" si="0"/>
        <v>0</v>
      </c>
      <c r="J99">
        <f t="shared" si="0"/>
        <v>1.1900000000000003E-2</v>
      </c>
      <c r="K99">
        <f t="shared" si="0"/>
        <v>0</v>
      </c>
      <c r="L99">
        <f t="shared" si="0"/>
        <v>2.150000000000001E-4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5.4999999999999995E-5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6.0167500000000103E-2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0.85991750000000033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0.22402499999999972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2.1427500000000013E-2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10.31</v>
      </c>
      <c r="E3" s="177">
        <v>0</v>
      </c>
      <c r="F3" s="177">
        <v>0</v>
      </c>
      <c r="G3" s="177">
        <v>19.329999999999998</v>
      </c>
      <c r="H3" s="177">
        <v>0</v>
      </c>
      <c r="I3" s="177">
        <v>0</v>
      </c>
      <c r="J3" s="177">
        <v>24.89</v>
      </c>
      <c r="K3" s="177">
        <v>0.31</v>
      </c>
      <c r="L3" s="177">
        <v>18.98</v>
      </c>
      <c r="M3" s="177">
        <v>0.93</v>
      </c>
      <c r="N3" s="177">
        <v>1.19</v>
      </c>
      <c r="O3" s="177">
        <v>0</v>
      </c>
      <c r="P3" s="177">
        <v>1.38</v>
      </c>
      <c r="Q3" s="177">
        <v>0.38</v>
      </c>
      <c r="R3" s="177">
        <v>0.43</v>
      </c>
      <c r="S3" s="177">
        <v>0.38</v>
      </c>
      <c r="T3" s="177">
        <v>0</v>
      </c>
      <c r="U3" s="177">
        <v>1.76</v>
      </c>
      <c r="V3" s="177">
        <v>0.97</v>
      </c>
      <c r="W3" s="177">
        <v>0.45</v>
      </c>
      <c r="X3" s="177">
        <v>1.73</v>
      </c>
      <c r="Y3" s="177">
        <v>0</v>
      </c>
      <c r="Z3" s="177">
        <v>2.5499999999999998</v>
      </c>
      <c r="AA3" s="177">
        <v>0.91</v>
      </c>
      <c r="AB3" s="177">
        <v>0</v>
      </c>
      <c r="AC3" s="177">
        <v>13.92</v>
      </c>
      <c r="AD3" s="177">
        <v>0</v>
      </c>
      <c r="AE3" s="177">
        <v>0</v>
      </c>
      <c r="AF3" s="177">
        <v>0</v>
      </c>
      <c r="AG3" s="177">
        <v>21.79</v>
      </c>
      <c r="AH3" s="177">
        <v>0</v>
      </c>
      <c r="AI3" s="177">
        <v>6.75</v>
      </c>
      <c r="AJ3" s="177">
        <v>0</v>
      </c>
      <c r="AK3" s="177">
        <v>17.010000000000002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10.31</v>
      </c>
      <c r="E4" s="177">
        <v>0</v>
      </c>
      <c r="F4" s="177">
        <v>0</v>
      </c>
      <c r="G4" s="177">
        <v>19.329999999999998</v>
      </c>
      <c r="H4" s="177">
        <v>0</v>
      </c>
      <c r="I4" s="177">
        <v>0</v>
      </c>
      <c r="J4" s="177">
        <v>24.89</v>
      </c>
      <c r="K4" s="177">
        <v>0.31</v>
      </c>
      <c r="L4" s="177">
        <v>18.98</v>
      </c>
      <c r="M4" s="177">
        <v>0.93</v>
      </c>
      <c r="N4" s="177">
        <v>1.19</v>
      </c>
      <c r="O4" s="177">
        <v>0</v>
      </c>
      <c r="P4" s="177">
        <v>1.38</v>
      </c>
      <c r="Q4" s="177">
        <v>0.21</v>
      </c>
      <c r="R4" s="177">
        <v>0.43</v>
      </c>
      <c r="S4" s="177">
        <v>0.27</v>
      </c>
      <c r="T4" s="177">
        <v>0</v>
      </c>
      <c r="U4" s="177">
        <v>1.76</v>
      </c>
      <c r="V4" s="177">
        <v>0.97</v>
      </c>
      <c r="W4" s="177">
        <v>0.45</v>
      </c>
      <c r="X4" s="177">
        <v>1.48</v>
      </c>
      <c r="Y4" s="177">
        <v>0</v>
      </c>
      <c r="Z4" s="177">
        <v>2.5499999999999998</v>
      </c>
      <c r="AA4" s="177">
        <v>0.91</v>
      </c>
      <c r="AB4" s="177">
        <v>0</v>
      </c>
      <c r="AC4" s="177">
        <v>13.92</v>
      </c>
      <c r="AD4" s="177">
        <v>0</v>
      </c>
      <c r="AE4" s="177">
        <v>0</v>
      </c>
      <c r="AF4" s="177">
        <v>0</v>
      </c>
      <c r="AG4" s="177">
        <v>21.79</v>
      </c>
      <c r="AH4" s="177">
        <v>0</v>
      </c>
      <c r="AI4" s="177">
        <v>6.75</v>
      </c>
      <c r="AJ4" s="177">
        <v>0</v>
      </c>
      <c r="AK4" s="177">
        <v>17.010000000000002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10.31</v>
      </c>
      <c r="E5" s="177">
        <v>0</v>
      </c>
      <c r="F5" s="177">
        <v>0</v>
      </c>
      <c r="G5" s="177">
        <v>19.329999999999998</v>
      </c>
      <c r="H5" s="177">
        <v>0</v>
      </c>
      <c r="I5" s="177">
        <v>0</v>
      </c>
      <c r="J5" s="177">
        <v>24.89</v>
      </c>
      <c r="K5" s="177">
        <v>0.31</v>
      </c>
      <c r="L5" s="177">
        <v>18.98</v>
      </c>
      <c r="M5" s="177">
        <v>0.93</v>
      </c>
      <c r="N5" s="177">
        <v>1.19</v>
      </c>
      <c r="O5" s="177">
        <v>0</v>
      </c>
      <c r="P5" s="177">
        <v>1.38</v>
      </c>
      <c r="Q5" s="177">
        <v>0.21</v>
      </c>
      <c r="R5" s="177">
        <v>0.43</v>
      </c>
      <c r="S5" s="177">
        <v>0.27</v>
      </c>
      <c r="T5" s="177">
        <v>0</v>
      </c>
      <c r="U5" s="177">
        <v>1.76</v>
      </c>
      <c r="V5" s="177">
        <v>0.97</v>
      </c>
      <c r="W5" s="177">
        <v>0.45</v>
      </c>
      <c r="X5" s="177">
        <v>1.48</v>
      </c>
      <c r="Y5" s="177">
        <v>0</v>
      </c>
      <c r="Z5" s="177">
        <v>2.5499999999999998</v>
      </c>
      <c r="AA5" s="177">
        <v>0.91</v>
      </c>
      <c r="AB5" s="177">
        <v>0</v>
      </c>
      <c r="AC5" s="177">
        <v>13.92</v>
      </c>
      <c r="AD5" s="177">
        <v>0</v>
      </c>
      <c r="AE5" s="177">
        <v>0</v>
      </c>
      <c r="AF5" s="177">
        <v>0</v>
      </c>
      <c r="AG5" s="177">
        <v>21.79</v>
      </c>
      <c r="AH5" s="177">
        <v>0</v>
      </c>
      <c r="AI5" s="177">
        <v>6.75</v>
      </c>
      <c r="AJ5" s="177">
        <v>0</v>
      </c>
      <c r="AK5" s="177">
        <v>17.010000000000002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10.31</v>
      </c>
      <c r="E6" s="177">
        <v>0</v>
      </c>
      <c r="F6" s="177">
        <v>0</v>
      </c>
      <c r="G6" s="177">
        <v>19.329999999999998</v>
      </c>
      <c r="H6" s="177">
        <v>0</v>
      </c>
      <c r="I6" s="177">
        <v>0</v>
      </c>
      <c r="J6" s="177">
        <v>24.89</v>
      </c>
      <c r="K6" s="177">
        <v>0.31</v>
      </c>
      <c r="L6" s="177">
        <v>18.98</v>
      </c>
      <c r="M6" s="177">
        <v>0.93</v>
      </c>
      <c r="N6" s="177">
        <v>1.19</v>
      </c>
      <c r="O6" s="177">
        <v>0</v>
      </c>
      <c r="P6" s="177">
        <v>1.38</v>
      </c>
      <c r="Q6" s="177">
        <v>0.21</v>
      </c>
      <c r="R6" s="177">
        <v>0.43</v>
      </c>
      <c r="S6" s="177">
        <v>0.27</v>
      </c>
      <c r="T6" s="177">
        <v>0</v>
      </c>
      <c r="U6" s="177">
        <v>1.76</v>
      </c>
      <c r="V6" s="177">
        <v>0.97</v>
      </c>
      <c r="W6" s="177">
        <v>0.45</v>
      </c>
      <c r="X6" s="177">
        <v>1.48</v>
      </c>
      <c r="Y6" s="177">
        <v>0</v>
      </c>
      <c r="Z6" s="177">
        <v>2.5499999999999998</v>
      </c>
      <c r="AA6" s="177">
        <v>0.91</v>
      </c>
      <c r="AB6" s="177">
        <v>0</v>
      </c>
      <c r="AC6" s="177">
        <v>13.92</v>
      </c>
      <c r="AD6" s="177">
        <v>0</v>
      </c>
      <c r="AE6" s="177">
        <v>0</v>
      </c>
      <c r="AF6" s="177">
        <v>0</v>
      </c>
      <c r="AG6" s="177">
        <v>21.79</v>
      </c>
      <c r="AH6" s="177">
        <v>0</v>
      </c>
      <c r="AI6" s="177">
        <v>6.75</v>
      </c>
      <c r="AJ6" s="177">
        <v>0</v>
      </c>
      <c r="AK6" s="177">
        <v>17.010000000000002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10.63</v>
      </c>
      <c r="E7" s="177">
        <v>0</v>
      </c>
      <c r="F7" s="177">
        <v>0</v>
      </c>
      <c r="G7" s="177">
        <v>19.66</v>
      </c>
      <c r="H7" s="177">
        <v>0</v>
      </c>
      <c r="I7" s="177">
        <v>0</v>
      </c>
      <c r="J7" s="177">
        <v>24.89</v>
      </c>
      <c r="K7" s="177">
        <v>0.31</v>
      </c>
      <c r="L7" s="177">
        <v>18.98</v>
      </c>
      <c r="M7" s="177">
        <v>0.93</v>
      </c>
      <c r="N7" s="177">
        <v>1.19</v>
      </c>
      <c r="O7" s="177">
        <v>0</v>
      </c>
      <c r="P7" s="177">
        <v>1.38</v>
      </c>
      <c r="Q7" s="177">
        <v>0.21</v>
      </c>
      <c r="R7" s="177">
        <v>0.43</v>
      </c>
      <c r="S7" s="177">
        <v>0.27</v>
      </c>
      <c r="T7" s="177">
        <v>0</v>
      </c>
      <c r="U7" s="177">
        <v>1.76</v>
      </c>
      <c r="V7" s="177">
        <v>0.97</v>
      </c>
      <c r="W7" s="177">
        <v>0.45</v>
      </c>
      <c r="X7" s="177">
        <v>1.48</v>
      </c>
      <c r="Y7" s="177">
        <v>0</v>
      </c>
      <c r="Z7" s="177">
        <v>2.5499999999999998</v>
      </c>
      <c r="AA7" s="177">
        <v>0.91</v>
      </c>
      <c r="AB7" s="177">
        <v>0</v>
      </c>
      <c r="AC7" s="177">
        <v>13.92</v>
      </c>
      <c r="AD7" s="177">
        <v>0</v>
      </c>
      <c r="AE7" s="177">
        <v>0</v>
      </c>
      <c r="AF7" s="177">
        <v>0</v>
      </c>
      <c r="AG7" s="177">
        <v>21.79</v>
      </c>
      <c r="AH7" s="177">
        <v>0</v>
      </c>
      <c r="AI7" s="177">
        <v>6.75</v>
      </c>
      <c r="AJ7" s="177">
        <v>0</v>
      </c>
      <c r="AK7" s="177">
        <v>17.010000000000002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10.63</v>
      </c>
      <c r="E8" s="177">
        <v>0</v>
      </c>
      <c r="F8" s="177">
        <v>0</v>
      </c>
      <c r="G8" s="177">
        <v>19.66</v>
      </c>
      <c r="H8" s="177">
        <v>0</v>
      </c>
      <c r="I8" s="177">
        <v>0</v>
      </c>
      <c r="J8" s="177">
        <v>24.89</v>
      </c>
      <c r="K8" s="177">
        <v>0.31</v>
      </c>
      <c r="L8" s="177">
        <v>18.98</v>
      </c>
      <c r="M8" s="177">
        <v>0.93</v>
      </c>
      <c r="N8" s="177">
        <v>1.19</v>
      </c>
      <c r="O8" s="177">
        <v>0</v>
      </c>
      <c r="P8" s="177">
        <v>1.38</v>
      </c>
      <c r="Q8" s="177">
        <v>0.21</v>
      </c>
      <c r="R8" s="177">
        <v>0.43</v>
      </c>
      <c r="S8" s="177">
        <v>0.27</v>
      </c>
      <c r="T8" s="177">
        <v>0</v>
      </c>
      <c r="U8" s="177">
        <v>1.76</v>
      </c>
      <c r="V8" s="177">
        <v>0.97</v>
      </c>
      <c r="W8" s="177">
        <v>0.45</v>
      </c>
      <c r="X8" s="177">
        <v>1.48</v>
      </c>
      <c r="Y8" s="177">
        <v>0</v>
      </c>
      <c r="Z8" s="177">
        <v>2.5499999999999998</v>
      </c>
      <c r="AA8" s="177">
        <v>0.91</v>
      </c>
      <c r="AB8" s="177">
        <v>0</v>
      </c>
      <c r="AC8" s="177">
        <v>13.92</v>
      </c>
      <c r="AD8" s="177">
        <v>0</v>
      </c>
      <c r="AE8" s="177">
        <v>0</v>
      </c>
      <c r="AF8" s="177">
        <v>0</v>
      </c>
      <c r="AG8" s="177">
        <v>21.79</v>
      </c>
      <c r="AH8" s="177">
        <v>0</v>
      </c>
      <c r="AI8" s="177">
        <v>6.75</v>
      </c>
      <c r="AJ8" s="177">
        <v>0</v>
      </c>
      <c r="AK8" s="177">
        <v>17.010000000000002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10.95</v>
      </c>
      <c r="E9" s="177">
        <v>0</v>
      </c>
      <c r="F9" s="177">
        <v>0</v>
      </c>
      <c r="G9" s="177">
        <v>19.66</v>
      </c>
      <c r="H9" s="177">
        <v>0</v>
      </c>
      <c r="I9" s="177">
        <v>0</v>
      </c>
      <c r="J9" s="177">
        <v>24.89</v>
      </c>
      <c r="K9" s="177">
        <v>0.31</v>
      </c>
      <c r="L9" s="177">
        <v>18.98</v>
      </c>
      <c r="M9" s="177">
        <v>0.93</v>
      </c>
      <c r="N9" s="177">
        <v>1.19</v>
      </c>
      <c r="O9" s="177">
        <v>0</v>
      </c>
      <c r="P9" s="177">
        <v>1.38</v>
      </c>
      <c r="Q9" s="177">
        <v>0.21</v>
      </c>
      <c r="R9" s="177">
        <v>0.43</v>
      </c>
      <c r="S9" s="177">
        <v>0.27</v>
      </c>
      <c r="T9" s="177">
        <v>0</v>
      </c>
      <c r="U9" s="177">
        <v>1.76</v>
      </c>
      <c r="V9" s="177">
        <v>0.97</v>
      </c>
      <c r="W9" s="177">
        <v>0.45</v>
      </c>
      <c r="X9" s="177">
        <v>1.48</v>
      </c>
      <c r="Y9" s="177">
        <v>0</v>
      </c>
      <c r="Z9" s="177">
        <v>2.5499999999999998</v>
      </c>
      <c r="AA9" s="177">
        <v>0.91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21.79</v>
      </c>
      <c r="AH9" s="177">
        <v>0</v>
      </c>
      <c r="AI9" s="177">
        <v>6.75</v>
      </c>
      <c r="AJ9" s="177">
        <v>0</v>
      </c>
      <c r="AK9" s="177">
        <v>17.010000000000002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10.95</v>
      </c>
      <c r="E10" s="177">
        <v>0</v>
      </c>
      <c r="F10" s="177">
        <v>0</v>
      </c>
      <c r="G10" s="177">
        <v>19.66</v>
      </c>
      <c r="H10" s="177">
        <v>0</v>
      </c>
      <c r="I10" s="177">
        <v>0</v>
      </c>
      <c r="J10" s="177">
        <v>24.89</v>
      </c>
      <c r="K10" s="177">
        <v>0.31</v>
      </c>
      <c r="L10" s="177">
        <v>18.98</v>
      </c>
      <c r="M10" s="177">
        <v>0.93</v>
      </c>
      <c r="N10" s="177">
        <v>1.19</v>
      </c>
      <c r="O10" s="177">
        <v>0</v>
      </c>
      <c r="P10" s="177">
        <v>1.38</v>
      </c>
      <c r="Q10" s="177">
        <v>0.21</v>
      </c>
      <c r="R10" s="177">
        <v>0.43</v>
      </c>
      <c r="S10" s="177">
        <v>0.27</v>
      </c>
      <c r="T10" s="177">
        <v>0</v>
      </c>
      <c r="U10" s="177">
        <v>1.76</v>
      </c>
      <c r="V10" s="177">
        <v>0.97</v>
      </c>
      <c r="W10" s="177">
        <v>0.45</v>
      </c>
      <c r="X10" s="177">
        <v>1.48</v>
      </c>
      <c r="Y10" s="177">
        <v>0</v>
      </c>
      <c r="Z10" s="177">
        <v>2.5499999999999998</v>
      </c>
      <c r="AA10" s="177">
        <v>0.91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21.79</v>
      </c>
      <c r="AH10" s="177">
        <v>0</v>
      </c>
      <c r="AI10" s="177">
        <v>6.75</v>
      </c>
      <c r="AJ10" s="177">
        <v>0</v>
      </c>
      <c r="AK10" s="177">
        <v>17.010000000000002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10.95</v>
      </c>
      <c r="E11" s="177">
        <v>0</v>
      </c>
      <c r="F11" s="177">
        <v>0</v>
      </c>
      <c r="G11" s="177">
        <v>19.66</v>
      </c>
      <c r="H11" s="177">
        <v>0</v>
      </c>
      <c r="I11" s="177">
        <v>0</v>
      </c>
      <c r="J11" s="177">
        <v>24.89</v>
      </c>
      <c r="K11" s="177">
        <v>0.31</v>
      </c>
      <c r="L11" s="177">
        <v>18.98</v>
      </c>
      <c r="M11" s="177">
        <v>0.93</v>
      </c>
      <c r="N11" s="177">
        <v>1.19</v>
      </c>
      <c r="O11" s="177">
        <v>0</v>
      </c>
      <c r="P11" s="177">
        <v>1.38</v>
      </c>
      <c r="Q11" s="177">
        <v>0.21</v>
      </c>
      <c r="R11" s="177">
        <v>0.43</v>
      </c>
      <c r="S11" s="177">
        <v>0.27</v>
      </c>
      <c r="T11" s="177">
        <v>0</v>
      </c>
      <c r="U11" s="177">
        <v>1.76</v>
      </c>
      <c r="V11" s="177">
        <v>0.97</v>
      </c>
      <c r="W11" s="177">
        <v>0.45</v>
      </c>
      <c r="X11" s="177">
        <v>1.48</v>
      </c>
      <c r="Y11" s="177">
        <v>0</v>
      </c>
      <c r="Z11" s="177">
        <v>2.5499999999999998</v>
      </c>
      <c r="AA11" s="177">
        <v>0.91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21.79</v>
      </c>
      <c r="AH11" s="177">
        <v>0</v>
      </c>
      <c r="AI11" s="177">
        <v>6.75</v>
      </c>
      <c r="AJ11" s="177">
        <v>0</v>
      </c>
      <c r="AK11" s="177">
        <v>17.010000000000002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10.95</v>
      </c>
      <c r="E12" s="177">
        <v>0</v>
      </c>
      <c r="F12" s="177">
        <v>0</v>
      </c>
      <c r="G12" s="177">
        <v>19.66</v>
      </c>
      <c r="H12" s="177">
        <v>0</v>
      </c>
      <c r="I12" s="177">
        <v>0</v>
      </c>
      <c r="J12" s="177">
        <v>24.89</v>
      </c>
      <c r="K12" s="177">
        <v>0.31</v>
      </c>
      <c r="L12" s="177">
        <v>18.98</v>
      </c>
      <c r="M12" s="177">
        <v>0.93</v>
      </c>
      <c r="N12" s="177">
        <v>1.19</v>
      </c>
      <c r="O12" s="177">
        <v>0</v>
      </c>
      <c r="P12" s="177">
        <v>1.38</v>
      </c>
      <c r="Q12" s="177">
        <v>0.21</v>
      </c>
      <c r="R12" s="177">
        <v>0.43</v>
      </c>
      <c r="S12" s="177">
        <v>0.27</v>
      </c>
      <c r="T12" s="177">
        <v>0</v>
      </c>
      <c r="U12" s="177">
        <v>1.76</v>
      </c>
      <c r="V12" s="177">
        <v>0.97</v>
      </c>
      <c r="W12" s="177">
        <v>0.45</v>
      </c>
      <c r="X12" s="177">
        <v>1.48</v>
      </c>
      <c r="Y12" s="177">
        <v>0</v>
      </c>
      <c r="Z12" s="177">
        <v>2.5499999999999998</v>
      </c>
      <c r="AA12" s="177">
        <v>0.91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24.54</v>
      </c>
      <c r="AH12" s="177">
        <v>0</v>
      </c>
      <c r="AI12" s="177">
        <v>6.75</v>
      </c>
      <c r="AJ12" s="177">
        <v>0</v>
      </c>
      <c r="AK12" s="177">
        <v>17.010000000000002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10.95</v>
      </c>
      <c r="E13" s="177">
        <v>0</v>
      </c>
      <c r="F13" s="177">
        <v>0</v>
      </c>
      <c r="G13" s="177">
        <v>19.66</v>
      </c>
      <c r="H13" s="177">
        <v>0</v>
      </c>
      <c r="I13" s="177">
        <v>0</v>
      </c>
      <c r="J13" s="177">
        <v>24.89</v>
      </c>
      <c r="K13" s="177">
        <v>0.31</v>
      </c>
      <c r="L13" s="177">
        <v>18.98</v>
      </c>
      <c r="M13" s="177">
        <v>0.93</v>
      </c>
      <c r="N13" s="177">
        <v>1.19</v>
      </c>
      <c r="O13" s="177">
        <v>0</v>
      </c>
      <c r="P13" s="177">
        <v>1.38</v>
      </c>
      <c r="Q13" s="177">
        <v>0.21</v>
      </c>
      <c r="R13" s="177">
        <v>0.43</v>
      </c>
      <c r="S13" s="177">
        <v>0.27</v>
      </c>
      <c r="T13" s="177">
        <v>0</v>
      </c>
      <c r="U13" s="177">
        <v>1.76</v>
      </c>
      <c r="V13" s="177">
        <v>0.97</v>
      </c>
      <c r="W13" s="177">
        <v>0.45</v>
      </c>
      <c r="X13" s="177">
        <v>1.48</v>
      </c>
      <c r="Y13" s="177">
        <v>0</v>
      </c>
      <c r="Z13" s="177">
        <v>2.5499999999999998</v>
      </c>
      <c r="AA13" s="177">
        <v>0.91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24.54</v>
      </c>
      <c r="AH13" s="177">
        <v>0</v>
      </c>
      <c r="AI13" s="177">
        <v>6.75</v>
      </c>
      <c r="AJ13" s="177">
        <v>0</v>
      </c>
      <c r="AK13" s="177">
        <v>17.010000000000002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11.27</v>
      </c>
      <c r="E14" s="177">
        <v>0</v>
      </c>
      <c r="F14" s="177">
        <v>0</v>
      </c>
      <c r="G14" s="177">
        <v>19.66</v>
      </c>
      <c r="H14" s="177">
        <v>0</v>
      </c>
      <c r="I14" s="177">
        <v>0</v>
      </c>
      <c r="J14" s="177">
        <v>24.89</v>
      </c>
      <c r="K14" s="177">
        <v>0.31</v>
      </c>
      <c r="L14" s="177">
        <v>18.98</v>
      </c>
      <c r="M14" s="177">
        <v>0.93</v>
      </c>
      <c r="N14" s="177">
        <v>1.19</v>
      </c>
      <c r="O14" s="177">
        <v>0</v>
      </c>
      <c r="P14" s="177">
        <v>1.38</v>
      </c>
      <c r="Q14" s="177">
        <v>0.21</v>
      </c>
      <c r="R14" s="177">
        <v>0.43</v>
      </c>
      <c r="S14" s="177">
        <v>0.27</v>
      </c>
      <c r="T14" s="177">
        <v>0</v>
      </c>
      <c r="U14" s="177">
        <v>1.76</v>
      </c>
      <c r="V14" s="177">
        <v>0.97</v>
      </c>
      <c r="W14" s="177">
        <v>0.45</v>
      </c>
      <c r="X14" s="177">
        <v>1.48</v>
      </c>
      <c r="Y14" s="177">
        <v>0</v>
      </c>
      <c r="Z14" s="177">
        <v>2.5499999999999998</v>
      </c>
      <c r="AA14" s="177">
        <v>0.91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24.54</v>
      </c>
      <c r="AH14" s="177">
        <v>0</v>
      </c>
      <c r="AI14" s="177">
        <v>6.75</v>
      </c>
      <c r="AJ14" s="177">
        <v>0</v>
      </c>
      <c r="AK14" s="177">
        <v>17.010000000000002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11.27</v>
      </c>
      <c r="E15" s="177">
        <v>0</v>
      </c>
      <c r="F15" s="177">
        <v>0</v>
      </c>
      <c r="G15" s="177">
        <v>19.989999999999998</v>
      </c>
      <c r="H15" s="177">
        <v>0</v>
      </c>
      <c r="I15" s="177">
        <v>0</v>
      </c>
      <c r="J15" s="177">
        <v>24.89</v>
      </c>
      <c r="K15" s="177">
        <v>0.31</v>
      </c>
      <c r="L15" s="177">
        <v>18.98</v>
      </c>
      <c r="M15" s="177">
        <v>0.93</v>
      </c>
      <c r="N15" s="177">
        <v>1.19</v>
      </c>
      <c r="O15" s="177">
        <v>0</v>
      </c>
      <c r="P15" s="177">
        <v>1.38</v>
      </c>
      <c r="Q15" s="177">
        <v>0.21</v>
      </c>
      <c r="R15" s="177">
        <v>0.43</v>
      </c>
      <c r="S15" s="177">
        <v>0.27</v>
      </c>
      <c r="T15" s="177">
        <v>0</v>
      </c>
      <c r="U15" s="177">
        <v>1.76</v>
      </c>
      <c r="V15" s="177">
        <v>0.97</v>
      </c>
      <c r="W15" s="177">
        <v>0.45</v>
      </c>
      <c r="X15" s="177">
        <v>1.48</v>
      </c>
      <c r="Y15" s="177">
        <v>0</v>
      </c>
      <c r="Z15" s="177">
        <v>2.5499999999999998</v>
      </c>
      <c r="AA15" s="177">
        <v>0.91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24.19</v>
      </c>
      <c r="AH15" s="177">
        <v>0</v>
      </c>
      <c r="AI15" s="177">
        <v>6.75</v>
      </c>
      <c r="AJ15" s="177">
        <v>0</v>
      </c>
      <c r="AK15" s="177">
        <v>17.010000000000002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11.27</v>
      </c>
      <c r="E16" s="177">
        <v>0</v>
      </c>
      <c r="F16" s="177">
        <v>0</v>
      </c>
      <c r="G16" s="177">
        <v>19.989999999999998</v>
      </c>
      <c r="H16" s="177">
        <v>0</v>
      </c>
      <c r="I16" s="177">
        <v>0</v>
      </c>
      <c r="J16" s="177">
        <v>24.89</v>
      </c>
      <c r="K16" s="177">
        <v>0.31</v>
      </c>
      <c r="L16" s="177">
        <v>18.98</v>
      </c>
      <c r="M16" s="177">
        <v>0.93</v>
      </c>
      <c r="N16" s="177">
        <v>1.19</v>
      </c>
      <c r="O16" s="177">
        <v>0</v>
      </c>
      <c r="P16" s="177">
        <v>1.38</v>
      </c>
      <c r="Q16" s="177">
        <v>0.21</v>
      </c>
      <c r="R16" s="177">
        <v>0.43</v>
      </c>
      <c r="S16" s="177">
        <v>0.27</v>
      </c>
      <c r="T16" s="177">
        <v>0</v>
      </c>
      <c r="U16" s="177">
        <v>1.76</v>
      </c>
      <c r="V16" s="177">
        <v>0.97</v>
      </c>
      <c r="W16" s="177">
        <v>0.45</v>
      </c>
      <c r="X16" s="177">
        <v>1.48</v>
      </c>
      <c r="Y16" s="177">
        <v>0</v>
      </c>
      <c r="Z16" s="177">
        <v>2.5499999999999998</v>
      </c>
      <c r="AA16" s="177">
        <v>0.91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24.19</v>
      </c>
      <c r="AH16" s="177">
        <v>0</v>
      </c>
      <c r="AI16" s="177">
        <v>6.75</v>
      </c>
      <c r="AJ16" s="177">
        <v>0</v>
      </c>
      <c r="AK16" s="177">
        <v>17.010000000000002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11.27</v>
      </c>
      <c r="E17" s="177">
        <v>0</v>
      </c>
      <c r="F17" s="177">
        <v>0</v>
      </c>
      <c r="G17" s="177">
        <v>19.989999999999998</v>
      </c>
      <c r="H17" s="177">
        <v>0</v>
      </c>
      <c r="I17" s="177">
        <v>0</v>
      </c>
      <c r="J17" s="177">
        <v>24.89</v>
      </c>
      <c r="K17" s="177">
        <v>0.31</v>
      </c>
      <c r="L17" s="177">
        <v>18.98</v>
      </c>
      <c r="M17" s="177">
        <v>0.93</v>
      </c>
      <c r="N17" s="177">
        <v>1.19</v>
      </c>
      <c r="O17" s="177">
        <v>0</v>
      </c>
      <c r="P17" s="177">
        <v>1.38</v>
      </c>
      <c r="Q17" s="177">
        <v>0.21</v>
      </c>
      <c r="R17" s="177">
        <v>0.43</v>
      </c>
      <c r="S17" s="177">
        <v>0.27</v>
      </c>
      <c r="T17" s="177">
        <v>0</v>
      </c>
      <c r="U17" s="177">
        <v>1.76</v>
      </c>
      <c r="V17" s="177">
        <v>0.97</v>
      </c>
      <c r="W17" s="177">
        <v>0.45</v>
      </c>
      <c r="X17" s="177">
        <v>1.48</v>
      </c>
      <c r="Y17" s="177">
        <v>0</v>
      </c>
      <c r="Z17" s="177">
        <v>2.5499999999999998</v>
      </c>
      <c r="AA17" s="177">
        <v>0.91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24.19</v>
      </c>
      <c r="AH17" s="177">
        <v>0</v>
      </c>
      <c r="AI17" s="177">
        <v>6.75</v>
      </c>
      <c r="AJ17" s="177">
        <v>0</v>
      </c>
      <c r="AK17" s="177">
        <v>17.010000000000002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11.27</v>
      </c>
      <c r="E18" s="177">
        <v>0</v>
      </c>
      <c r="F18" s="177">
        <v>0</v>
      </c>
      <c r="G18" s="177">
        <v>19.989999999999998</v>
      </c>
      <c r="H18" s="177">
        <v>0</v>
      </c>
      <c r="I18" s="177">
        <v>0</v>
      </c>
      <c r="J18" s="177">
        <v>24.89</v>
      </c>
      <c r="K18" s="177">
        <v>0.31</v>
      </c>
      <c r="L18" s="177">
        <v>18.98</v>
      </c>
      <c r="M18" s="177">
        <v>0.93</v>
      </c>
      <c r="N18" s="177">
        <v>1.19</v>
      </c>
      <c r="O18" s="177">
        <v>0</v>
      </c>
      <c r="P18" s="177">
        <v>1.38</v>
      </c>
      <c r="Q18" s="177">
        <v>0.21</v>
      </c>
      <c r="R18" s="177">
        <v>0.43</v>
      </c>
      <c r="S18" s="177">
        <v>0.27</v>
      </c>
      <c r="T18" s="177">
        <v>0</v>
      </c>
      <c r="U18" s="177">
        <v>1.76</v>
      </c>
      <c r="V18" s="177">
        <v>0.97</v>
      </c>
      <c r="W18" s="177">
        <v>0.45</v>
      </c>
      <c r="X18" s="177">
        <v>1.48</v>
      </c>
      <c r="Y18" s="177">
        <v>0</v>
      </c>
      <c r="Z18" s="177">
        <v>2.5499999999999998</v>
      </c>
      <c r="AA18" s="177">
        <v>0.91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24.19</v>
      </c>
      <c r="AH18" s="177">
        <v>0</v>
      </c>
      <c r="AI18" s="177">
        <v>6.75</v>
      </c>
      <c r="AJ18" s="177">
        <v>0</v>
      </c>
      <c r="AK18" s="177">
        <v>17.010000000000002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11.27</v>
      </c>
      <c r="E19" s="177">
        <v>0</v>
      </c>
      <c r="F19" s="177">
        <v>0</v>
      </c>
      <c r="G19" s="177">
        <v>19.989999999999998</v>
      </c>
      <c r="H19" s="177">
        <v>0</v>
      </c>
      <c r="I19" s="177">
        <v>0</v>
      </c>
      <c r="J19" s="177">
        <v>24.89</v>
      </c>
      <c r="K19" s="177">
        <v>0.31</v>
      </c>
      <c r="L19" s="177">
        <v>18.98</v>
      </c>
      <c r="M19" s="177">
        <v>0.93</v>
      </c>
      <c r="N19" s="177">
        <v>1.19</v>
      </c>
      <c r="O19" s="177">
        <v>0</v>
      </c>
      <c r="P19" s="177">
        <v>1.38</v>
      </c>
      <c r="Q19" s="177">
        <v>0.21</v>
      </c>
      <c r="R19" s="177">
        <v>0.43</v>
      </c>
      <c r="S19" s="177">
        <v>0.27</v>
      </c>
      <c r="T19" s="177">
        <v>0</v>
      </c>
      <c r="U19" s="177">
        <v>1.76</v>
      </c>
      <c r="V19" s="177">
        <v>0.97</v>
      </c>
      <c r="W19" s="177">
        <v>0.45</v>
      </c>
      <c r="X19" s="177">
        <v>1.48</v>
      </c>
      <c r="Y19" s="177">
        <v>0</v>
      </c>
      <c r="Z19" s="177">
        <v>2.5499999999999998</v>
      </c>
      <c r="AA19" s="177">
        <v>0.91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21.4</v>
      </c>
      <c r="AH19" s="177">
        <v>0</v>
      </c>
      <c r="AI19" s="177">
        <v>6.75</v>
      </c>
      <c r="AJ19" s="177">
        <v>0</v>
      </c>
      <c r="AK19" s="177">
        <v>17.010000000000002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11.6</v>
      </c>
      <c r="E20" s="177">
        <v>0</v>
      </c>
      <c r="F20" s="177">
        <v>0</v>
      </c>
      <c r="G20" s="177">
        <v>19.989999999999998</v>
      </c>
      <c r="H20" s="177">
        <v>0</v>
      </c>
      <c r="I20" s="177">
        <v>0</v>
      </c>
      <c r="J20" s="177">
        <v>24.89</v>
      </c>
      <c r="K20" s="177">
        <v>0.31</v>
      </c>
      <c r="L20" s="177">
        <v>18.98</v>
      </c>
      <c r="M20" s="177">
        <v>0.93</v>
      </c>
      <c r="N20" s="177">
        <v>1.19</v>
      </c>
      <c r="O20" s="177">
        <v>0</v>
      </c>
      <c r="P20" s="177">
        <v>1.38</v>
      </c>
      <c r="Q20" s="177">
        <v>0.21</v>
      </c>
      <c r="R20" s="177">
        <v>0.43</v>
      </c>
      <c r="S20" s="177">
        <v>0.27</v>
      </c>
      <c r="T20" s="177">
        <v>0</v>
      </c>
      <c r="U20" s="177">
        <v>1.76</v>
      </c>
      <c r="V20" s="177">
        <v>0.97</v>
      </c>
      <c r="W20" s="177">
        <v>0.45</v>
      </c>
      <c r="X20" s="177">
        <v>1.48</v>
      </c>
      <c r="Y20" s="177">
        <v>0</v>
      </c>
      <c r="Z20" s="177">
        <v>2.5499999999999998</v>
      </c>
      <c r="AA20" s="177">
        <v>0.91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21.4</v>
      </c>
      <c r="AH20" s="177">
        <v>0</v>
      </c>
      <c r="AI20" s="177">
        <v>6.75</v>
      </c>
      <c r="AJ20" s="177">
        <v>0</v>
      </c>
      <c r="AK20" s="177">
        <v>17.010000000000002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11.6</v>
      </c>
      <c r="E21" s="177">
        <v>0</v>
      </c>
      <c r="F21" s="177">
        <v>0</v>
      </c>
      <c r="G21" s="177">
        <v>19.989999999999998</v>
      </c>
      <c r="H21" s="177">
        <v>0</v>
      </c>
      <c r="I21" s="177">
        <v>0</v>
      </c>
      <c r="J21" s="177">
        <v>24.89</v>
      </c>
      <c r="K21" s="177">
        <v>0.31</v>
      </c>
      <c r="L21" s="177">
        <v>18.98</v>
      </c>
      <c r="M21" s="177">
        <v>0.93</v>
      </c>
      <c r="N21" s="177">
        <v>1.19</v>
      </c>
      <c r="O21" s="177">
        <v>0</v>
      </c>
      <c r="P21" s="177">
        <v>1.38</v>
      </c>
      <c r="Q21" s="177">
        <v>0.21</v>
      </c>
      <c r="R21" s="177">
        <v>0.43</v>
      </c>
      <c r="S21" s="177">
        <v>0.27</v>
      </c>
      <c r="T21" s="177">
        <v>0</v>
      </c>
      <c r="U21" s="177">
        <v>1.76</v>
      </c>
      <c r="V21" s="177">
        <v>0.97</v>
      </c>
      <c r="W21" s="177">
        <v>0.45</v>
      </c>
      <c r="X21" s="177">
        <v>1.48</v>
      </c>
      <c r="Y21" s="177">
        <v>0</v>
      </c>
      <c r="Z21" s="177">
        <v>2.5499999999999998</v>
      </c>
      <c r="AA21" s="177">
        <v>0.91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21.4</v>
      </c>
      <c r="AH21" s="177">
        <v>0</v>
      </c>
      <c r="AI21" s="177">
        <v>6.75</v>
      </c>
      <c r="AJ21" s="177">
        <v>0</v>
      </c>
      <c r="AK21" s="177">
        <v>17.010000000000002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11.6</v>
      </c>
      <c r="E22" s="177">
        <v>0</v>
      </c>
      <c r="F22" s="177">
        <v>0</v>
      </c>
      <c r="G22" s="177">
        <v>19.989999999999998</v>
      </c>
      <c r="H22" s="177">
        <v>0</v>
      </c>
      <c r="I22" s="177">
        <v>0</v>
      </c>
      <c r="J22" s="177">
        <v>24.89</v>
      </c>
      <c r="K22" s="177">
        <v>0.31</v>
      </c>
      <c r="L22" s="177">
        <v>18.98</v>
      </c>
      <c r="M22" s="177">
        <v>0.93</v>
      </c>
      <c r="N22" s="177">
        <v>1.19</v>
      </c>
      <c r="O22" s="177">
        <v>0</v>
      </c>
      <c r="P22" s="177">
        <v>1.38</v>
      </c>
      <c r="Q22" s="177">
        <v>0.21</v>
      </c>
      <c r="R22" s="177">
        <v>0.43</v>
      </c>
      <c r="S22" s="177">
        <v>0.27</v>
      </c>
      <c r="T22" s="177">
        <v>0</v>
      </c>
      <c r="U22" s="177">
        <v>1.76</v>
      </c>
      <c r="V22" s="177">
        <v>0.97</v>
      </c>
      <c r="W22" s="177">
        <v>0.45</v>
      </c>
      <c r="X22" s="177">
        <v>1.48</v>
      </c>
      <c r="Y22" s="177">
        <v>0</v>
      </c>
      <c r="Z22" s="177">
        <v>2.5499999999999998</v>
      </c>
      <c r="AA22" s="177">
        <v>0.91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21.4</v>
      </c>
      <c r="AH22" s="177">
        <v>0</v>
      </c>
      <c r="AI22" s="177">
        <v>6.75</v>
      </c>
      <c r="AJ22" s="177">
        <v>0</v>
      </c>
      <c r="AK22" s="177">
        <v>17.010000000000002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11.6</v>
      </c>
      <c r="E23" s="177">
        <v>0</v>
      </c>
      <c r="F23" s="177">
        <v>0</v>
      </c>
      <c r="G23" s="177">
        <v>19.989999999999998</v>
      </c>
      <c r="H23" s="177">
        <v>0</v>
      </c>
      <c r="I23" s="177">
        <v>0</v>
      </c>
      <c r="J23" s="177">
        <v>24.89</v>
      </c>
      <c r="K23" s="177">
        <v>0.31</v>
      </c>
      <c r="L23" s="177">
        <v>18.98</v>
      </c>
      <c r="M23" s="177">
        <v>0.93</v>
      </c>
      <c r="N23" s="177">
        <v>1.19</v>
      </c>
      <c r="O23" s="177">
        <v>0</v>
      </c>
      <c r="P23" s="177">
        <v>1.38</v>
      </c>
      <c r="Q23" s="177">
        <v>0.21</v>
      </c>
      <c r="R23" s="177">
        <v>0.43</v>
      </c>
      <c r="S23" s="177">
        <v>0.27</v>
      </c>
      <c r="T23" s="177">
        <v>0</v>
      </c>
      <c r="U23" s="177">
        <v>1.76</v>
      </c>
      <c r="V23" s="177">
        <v>0.97</v>
      </c>
      <c r="W23" s="177">
        <v>0.45</v>
      </c>
      <c r="X23" s="177">
        <v>1.48</v>
      </c>
      <c r="Y23" s="177">
        <v>0</v>
      </c>
      <c r="Z23" s="177">
        <v>2.5499999999999998</v>
      </c>
      <c r="AA23" s="177">
        <v>0.91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21.4</v>
      </c>
      <c r="AH23" s="177">
        <v>0</v>
      </c>
      <c r="AI23" s="177">
        <v>6.75</v>
      </c>
      <c r="AJ23" s="177">
        <v>0</v>
      </c>
      <c r="AK23" s="177">
        <v>17.010000000000002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11.6</v>
      </c>
      <c r="E24" s="177">
        <v>0</v>
      </c>
      <c r="F24" s="177">
        <v>0</v>
      </c>
      <c r="G24" s="177">
        <v>19.989999999999998</v>
      </c>
      <c r="H24" s="177">
        <v>0</v>
      </c>
      <c r="I24" s="177">
        <v>0</v>
      </c>
      <c r="J24" s="177">
        <v>24.89</v>
      </c>
      <c r="K24" s="177">
        <v>0.31</v>
      </c>
      <c r="L24" s="177">
        <v>18.98</v>
      </c>
      <c r="M24" s="177">
        <v>0.93</v>
      </c>
      <c r="N24" s="177">
        <v>1.19</v>
      </c>
      <c r="O24" s="177">
        <v>0</v>
      </c>
      <c r="P24" s="177">
        <v>1.38</v>
      </c>
      <c r="Q24" s="177">
        <v>0.21</v>
      </c>
      <c r="R24" s="177">
        <v>0</v>
      </c>
      <c r="S24" s="177">
        <v>0.12</v>
      </c>
      <c r="T24" s="177">
        <v>0</v>
      </c>
      <c r="U24" s="177">
        <v>1.76</v>
      </c>
      <c r="V24" s="177">
        <v>0.97</v>
      </c>
      <c r="W24" s="177">
        <v>0.45</v>
      </c>
      <c r="X24" s="177">
        <v>1.48</v>
      </c>
      <c r="Y24" s="177">
        <v>0</v>
      </c>
      <c r="Z24" s="177">
        <v>2.5499999999999998</v>
      </c>
      <c r="AA24" s="177">
        <v>0.91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21.4</v>
      </c>
      <c r="AH24" s="177">
        <v>0</v>
      </c>
      <c r="AI24" s="177">
        <v>6.75</v>
      </c>
      <c r="AJ24" s="177">
        <v>0</v>
      </c>
      <c r="AK24" s="177">
        <v>17.010000000000002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11.6</v>
      </c>
      <c r="E25" s="177">
        <v>0</v>
      </c>
      <c r="F25" s="177">
        <v>0</v>
      </c>
      <c r="G25" s="177">
        <v>19.989999999999998</v>
      </c>
      <c r="H25" s="177">
        <v>0</v>
      </c>
      <c r="I25" s="177">
        <v>0</v>
      </c>
      <c r="J25" s="177">
        <v>24.89</v>
      </c>
      <c r="K25" s="177">
        <v>0</v>
      </c>
      <c r="L25" s="177">
        <v>18.98</v>
      </c>
      <c r="M25" s="177">
        <v>0.93</v>
      </c>
      <c r="N25" s="177">
        <v>1.19</v>
      </c>
      <c r="O25" s="177">
        <v>0</v>
      </c>
      <c r="P25" s="177">
        <v>1.38</v>
      </c>
      <c r="Q25" s="177">
        <v>0.21</v>
      </c>
      <c r="R25" s="177">
        <v>0.31</v>
      </c>
      <c r="S25" s="177">
        <v>0.27</v>
      </c>
      <c r="T25" s="177">
        <v>0</v>
      </c>
      <c r="U25" s="177">
        <v>1.76</v>
      </c>
      <c r="V25" s="177">
        <v>0.97</v>
      </c>
      <c r="W25" s="177">
        <v>0.45</v>
      </c>
      <c r="X25" s="177">
        <v>1.48</v>
      </c>
      <c r="Y25" s="177">
        <v>0</v>
      </c>
      <c r="Z25" s="177">
        <v>2.5499999999999998</v>
      </c>
      <c r="AA25" s="177">
        <v>0.91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21.4</v>
      </c>
      <c r="AH25" s="177">
        <v>0</v>
      </c>
      <c r="AI25" s="177">
        <v>6.75</v>
      </c>
      <c r="AJ25" s="177">
        <v>0</v>
      </c>
      <c r="AK25" s="177">
        <v>17.010000000000002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11.6</v>
      </c>
      <c r="E26" s="177">
        <v>0</v>
      </c>
      <c r="F26" s="177">
        <v>0</v>
      </c>
      <c r="G26" s="177">
        <v>19.989999999999998</v>
      </c>
      <c r="H26" s="177">
        <v>0</v>
      </c>
      <c r="I26" s="177">
        <v>0</v>
      </c>
      <c r="J26" s="177">
        <v>24.89</v>
      </c>
      <c r="K26" s="177">
        <v>0.11</v>
      </c>
      <c r="L26" s="177">
        <v>18.98</v>
      </c>
      <c r="M26" s="177">
        <v>0.93</v>
      </c>
      <c r="N26" s="177">
        <v>1.19</v>
      </c>
      <c r="O26" s="177">
        <v>0</v>
      </c>
      <c r="P26" s="177">
        <v>1.38</v>
      </c>
      <c r="Q26" s="177">
        <v>0.21</v>
      </c>
      <c r="R26" s="177">
        <v>0.43</v>
      </c>
      <c r="S26" s="177">
        <v>0.27</v>
      </c>
      <c r="T26" s="177">
        <v>0</v>
      </c>
      <c r="U26" s="177">
        <v>1.76</v>
      </c>
      <c r="V26" s="177">
        <v>0.97</v>
      </c>
      <c r="W26" s="177">
        <v>0.45</v>
      </c>
      <c r="X26" s="177">
        <v>1.48</v>
      </c>
      <c r="Y26" s="177">
        <v>0</v>
      </c>
      <c r="Z26" s="177">
        <v>2.5499999999999998</v>
      </c>
      <c r="AA26" s="177">
        <v>0.91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21.4</v>
      </c>
      <c r="AH26" s="177">
        <v>0</v>
      </c>
      <c r="AI26" s="177">
        <v>6.75</v>
      </c>
      <c r="AJ26" s="177">
        <v>0</v>
      </c>
      <c r="AK26" s="177">
        <v>17.010000000000002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11.6</v>
      </c>
      <c r="E27" s="177">
        <v>0</v>
      </c>
      <c r="F27" s="177">
        <v>0</v>
      </c>
      <c r="G27" s="177">
        <v>19.989999999999998</v>
      </c>
      <c r="H27" s="177">
        <v>0</v>
      </c>
      <c r="I27" s="177">
        <v>0</v>
      </c>
      <c r="J27" s="177">
        <v>24.89</v>
      </c>
      <c r="K27" s="177">
        <v>5.41</v>
      </c>
      <c r="L27" s="177">
        <v>94.89</v>
      </c>
      <c r="M27" s="177">
        <v>0.93</v>
      </c>
      <c r="N27" s="177">
        <v>1.19</v>
      </c>
      <c r="O27" s="177">
        <v>0</v>
      </c>
      <c r="P27" s="177">
        <v>1.38</v>
      </c>
      <c r="Q27" s="177">
        <v>3.06</v>
      </c>
      <c r="R27" s="177">
        <v>10.92</v>
      </c>
      <c r="S27" s="177">
        <v>3.94</v>
      </c>
      <c r="T27" s="177">
        <v>0</v>
      </c>
      <c r="U27" s="177">
        <v>1.76</v>
      </c>
      <c r="V27" s="177">
        <v>0.97</v>
      </c>
      <c r="W27" s="177">
        <v>8.57</v>
      </c>
      <c r="X27" s="177">
        <v>1.48</v>
      </c>
      <c r="Y27" s="177">
        <v>0</v>
      </c>
      <c r="Z27" s="177">
        <v>48.67</v>
      </c>
      <c r="AA27" s="177">
        <v>19.93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21.4</v>
      </c>
      <c r="AH27" s="177">
        <v>0</v>
      </c>
      <c r="AI27" s="177">
        <v>6.75</v>
      </c>
      <c r="AJ27" s="177">
        <v>0</v>
      </c>
      <c r="AK27" s="177">
        <v>28.47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11.27</v>
      </c>
      <c r="E28" s="177">
        <v>0</v>
      </c>
      <c r="F28" s="177">
        <v>0</v>
      </c>
      <c r="G28" s="177">
        <v>19.989999999999998</v>
      </c>
      <c r="H28" s="177">
        <v>0</v>
      </c>
      <c r="I28" s="177">
        <v>0</v>
      </c>
      <c r="J28" s="177">
        <v>24.89</v>
      </c>
      <c r="K28" s="177">
        <v>5.4</v>
      </c>
      <c r="L28" s="177">
        <v>191.61</v>
      </c>
      <c r="M28" s="177">
        <v>0.93</v>
      </c>
      <c r="N28" s="177">
        <v>1.19</v>
      </c>
      <c r="O28" s="177">
        <v>0</v>
      </c>
      <c r="P28" s="177">
        <v>1.38</v>
      </c>
      <c r="Q28" s="177">
        <v>3.06</v>
      </c>
      <c r="R28" s="177">
        <v>11.19</v>
      </c>
      <c r="S28" s="177">
        <v>3.94</v>
      </c>
      <c r="T28" s="177">
        <v>0</v>
      </c>
      <c r="U28" s="177">
        <v>1.76</v>
      </c>
      <c r="V28" s="177">
        <v>0.97</v>
      </c>
      <c r="W28" s="177">
        <v>8.57</v>
      </c>
      <c r="X28" s="177">
        <v>1.48</v>
      </c>
      <c r="Y28" s="177">
        <v>0</v>
      </c>
      <c r="Z28" s="177">
        <v>2.5499999999999998</v>
      </c>
      <c r="AA28" s="177">
        <v>19.93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21.4</v>
      </c>
      <c r="AH28" s="177">
        <v>0</v>
      </c>
      <c r="AI28" s="177">
        <v>6.75</v>
      </c>
      <c r="AJ28" s="177">
        <v>0</v>
      </c>
      <c r="AK28" s="177">
        <v>28.47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11.27</v>
      </c>
      <c r="E29" s="177">
        <v>0</v>
      </c>
      <c r="F29" s="177">
        <v>0</v>
      </c>
      <c r="G29" s="177">
        <v>19.989999999999998</v>
      </c>
      <c r="H29" s="177">
        <v>0</v>
      </c>
      <c r="I29" s="177">
        <v>0</v>
      </c>
      <c r="J29" s="177">
        <v>24.89</v>
      </c>
      <c r="K29" s="177">
        <v>5.53</v>
      </c>
      <c r="L29" s="177">
        <v>268.49</v>
      </c>
      <c r="M29" s="177">
        <v>0.93</v>
      </c>
      <c r="N29" s="177">
        <v>1.19</v>
      </c>
      <c r="O29" s="177">
        <v>0</v>
      </c>
      <c r="P29" s="177">
        <v>1.38</v>
      </c>
      <c r="Q29" s="177">
        <v>3.48</v>
      </c>
      <c r="R29" s="177">
        <v>0.43</v>
      </c>
      <c r="S29" s="177">
        <v>4.0199999999999996</v>
      </c>
      <c r="T29" s="177">
        <v>0</v>
      </c>
      <c r="U29" s="177">
        <v>1.76</v>
      </c>
      <c r="V29" s="177">
        <v>0.97</v>
      </c>
      <c r="W29" s="177">
        <v>0</v>
      </c>
      <c r="X29" s="177">
        <v>1.48</v>
      </c>
      <c r="Y29" s="177">
        <v>0</v>
      </c>
      <c r="Z29" s="177">
        <v>2.5499999999999998</v>
      </c>
      <c r="AA29" s="177">
        <v>0.91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21.4</v>
      </c>
      <c r="AH29" s="177">
        <v>0</v>
      </c>
      <c r="AI29" s="177">
        <v>6.75</v>
      </c>
      <c r="AJ29" s="177">
        <v>0</v>
      </c>
      <c r="AK29" s="177">
        <v>28.47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11.27</v>
      </c>
      <c r="E30" s="177">
        <v>0</v>
      </c>
      <c r="F30" s="177">
        <v>0</v>
      </c>
      <c r="G30" s="177">
        <v>19.989999999999998</v>
      </c>
      <c r="H30" s="177">
        <v>0</v>
      </c>
      <c r="I30" s="177">
        <v>0</v>
      </c>
      <c r="J30" s="177">
        <v>24.89</v>
      </c>
      <c r="K30" s="177">
        <v>5.09</v>
      </c>
      <c r="L30" s="177">
        <v>268.49</v>
      </c>
      <c r="M30" s="177">
        <v>0.93</v>
      </c>
      <c r="N30" s="177">
        <v>1.19</v>
      </c>
      <c r="O30" s="177">
        <v>0</v>
      </c>
      <c r="P30" s="177">
        <v>1.38</v>
      </c>
      <c r="Q30" s="177">
        <v>3.48</v>
      </c>
      <c r="R30" s="177">
        <v>0.43</v>
      </c>
      <c r="S30" s="177">
        <v>4.0199999999999996</v>
      </c>
      <c r="T30" s="177">
        <v>0</v>
      </c>
      <c r="U30" s="177">
        <v>1.76</v>
      </c>
      <c r="V30" s="177">
        <v>0.97</v>
      </c>
      <c r="W30" s="177">
        <v>0.45</v>
      </c>
      <c r="X30" s="177">
        <v>1.48</v>
      </c>
      <c r="Y30" s="177">
        <v>0</v>
      </c>
      <c r="Z30" s="177">
        <v>2.5499999999999998</v>
      </c>
      <c r="AA30" s="177">
        <v>0.91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21.4</v>
      </c>
      <c r="AH30" s="177">
        <v>0</v>
      </c>
      <c r="AI30" s="177">
        <v>6.75</v>
      </c>
      <c r="AJ30" s="177">
        <v>0</v>
      </c>
      <c r="AK30" s="177">
        <v>28.47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11.27</v>
      </c>
      <c r="E31" s="177">
        <v>0</v>
      </c>
      <c r="F31" s="177">
        <v>0</v>
      </c>
      <c r="G31" s="177">
        <v>19.989999999999998</v>
      </c>
      <c r="H31" s="177">
        <v>0</v>
      </c>
      <c r="I31" s="177">
        <v>0</v>
      </c>
      <c r="J31" s="177">
        <v>24.22</v>
      </c>
      <c r="K31" s="177">
        <v>5.0999999999999996</v>
      </c>
      <c r="L31" s="177">
        <v>268.49</v>
      </c>
      <c r="M31" s="177">
        <v>0.93</v>
      </c>
      <c r="N31" s="177">
        <v>1.19</v>
      </c>
      <c r="O31" s="177">
        <v>0</v>
      </c>
      <c r="P31" s="177">
        <v>1.38</v>
      </c>
      <c r="Q31" s="177">
        <v>3.48</v>
      </c>
      <c r="R31" s="177">
        <v>8.49</v>
      </c>
      <c r="S31" s="177">
        <v>4.0199999999999996</v>
      </c>
      <c r="T31" s="177">
        <v>0</v>
      </c>
      <c r="U31" s="177">
        <v>1.76</v>
      </c>
      <c r="V31" s="177">
        <v>4.42</v>
      </c>
      <c r="W31" s="177">
        <v>8.57</v>
      </c>
      <c r="X31" s="177">
        <v>1.48</v>
      </c>
      <c r="Y31" s="177">
        <v>0</v>
      </c>
      <c r="Z31" s="177">
        <v>48.67</v>
      </c>
      <c r="AA31" s="177">
        <v>19.93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21.79</v>
      </c>
      <c r="AH31" s="177">
        <v>0</v>
      </c>
      <c r="AI31" s="177">
        <v>6.75</v>
      </c>
      <c r="AJ31" s="177">
        <v>0</v>
      </c>
      <c r="AK31" s="177">
        <v>28.47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10.95</v>
      </c>
      <c r="E32" s="177">
        <v>0</v>
      </c>
      <c r="F32" s="177">
        <v>0</v>
      </c>
      <c r="G32" s="177">
        <v>19.989999999999998</v>
      </c>
      <c r="H32" s="177">
        <v>0</v>
      </c>
      <c r="I32" s="177">
        <v>0</v>
      </c>
      <c r="J32" s="177">
        <v>24.22</v>
      </c>
      <c r="K32" s="177">
        <v>5.09</v>
      </c>
      <c r="L32" s="177">
        <v>268.49</v>
      </c>
      <c r="M32" s="177">
        <v>0.93</v>
      </c>
      <c r="N32" s="177">
        <v>1.19</v>
      </c>
      <c r="O32" s="177">
        <v>0</v>
      </c>
      <c r="P32" s="177">
        <v>1.38</v>
      </c>
      <c r="Q32" s="177">
        <v>3.48</v>
      </c>
      <c r="R32" s="177">
        <v>8.49</v>
      </c>
      <c r="S32" s="177">
        <v>4.0199999999999996</v>
      </c>
      <c r="T32" s="177">
        <v>0</v>
      </c>
      <c r="U32" s="177">
        <v>1.76</v>
      </c>
      <c r="V32" s="177">
        <v>4.42</v>
      </c>
      <c r="W32" s="177">
        <v>8.57</v>
      </c>
      <c r="X32" s="177">
        <v>1.48</v>
      </c>
      <c r="Y32" s="177">
        <v>0</v>
      </c>
      <c r="Z32" s="177">
        <v>48.67</v>
      </c>
      <c r="AA32" s="177">
        <v>19.93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21.79</v>
      </c>
      <c r="AH32" s="177">
        <v>0</v>
      </c>
      <c r="AI32" s="177">
        <v>6.75</v>
      </c>
      <c r="AJ32" s="177">
        <v>0</v>
      </c>
      <c r="AK32" s="177">
        <v>28.47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10.95</v>
      </c>
      <c r="E33" s="177">
        <v>0</v>
      </c>
      <c r="F33" s="177">
        <v>0</v>
      </c>
      <c r="G33" s="177">
        <v>19.989999999999998</v>
      </c>
      <c r="H33" s="177">
        <v>0</v>
      </c>
      <c r="I33" s="177">
        <v>0</v>
      </c>
      <c r="J33" s="177">
        <v>24.22</v>
      </c>
      <c r="K33" s="177">
        <v>4.99</v>
      </c>
      <c r="L33" s="177">
        <v>268.49</v>
      </c>
      <c r="M33" s="177">
        <v>0.93</v>
      </c>
      <c r="N33" s="177">
        <v>1.19</v>
      </c>
      <c r="O33" s="177">
        <v>0</v>
      </c>
      <c r="P33" s="177">
        <v>1.38</v>
      </c>
      <c r="Q33" s="177">
        <v>3.48</v>
      </c>
      <c r="R33" s="177">
        <v>6.56</v>
      </c>
      <c r="S33" s="177">
        <v>4.0199999999999996</v>
      </c>
      <c r="T33" s="177">
        <v>0</v>
      </c>
      <c r="U33" s="177">
        <v>1.76</v>
      </c>
      <c r="V33" s="177">
        <v>4.42</v>
      </c>
      <c r="W33" s="177">
        <v>8.57</v>
      </c>
      <c r="X33" s="177">
        <v>1.48</v>
      </c>
      <c r="Y33" s="177">
        <v>0</v>
      </c>
      <c r="Z33" s="177">
        <v>48.67</v>
      </c>
      <c r="AA33" s="177">
        <v>19.93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21.79</v>
      </c>
      <c r="AH33" s="177">
        <v>0</v>
      </c>
      <c r="AI33" s="177">
        <v>6.75</v>
      </c>
      <c r="AJ33" s="177">
        <v>0</v>
      </c>
      <c r="AK33" s="177">
        <v>28.47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10.95</v>
      </c>
      <c r="E34" s="177">
        <v>0</v>
      </c>
      <c r="F34" s="177">
        <v>0</v>
      </c>
      <c r="G34" s="177">
        <v>19.989999999999998</v>
      </c>
      <c r="H34" s="177">
        <v>0</v>
      </c>
      <c r="I34" s="177">
        <v>0</v>
      </c>
      <c r="J34" s="177">
        <v>24.22</v>
      </c>
      <c r="K34" s="177">
        <v>4.9800000000000004</v>
      </c>
      <c r="L34" s="177">
        <v>268.49</v>
      </c>
      <c r="M34" s="177">
        <v>0.93</v>
      </c>
      <c r="N34" s="177">
        <v>1.19</v>
      </c>
      <c r="O34" s="177">
        <v>0</v>
      </c>
      <c r="P34" s="177">
        <v>1.38</v>
      </c>
      <c r="Q34" s="177">
        <v>3.48</v>
      </c>
      <c r="R34" s="177">
        <v>6.56</v>
      </c>
      <c r="S34" s="177">
        <v>4.0199999999999996</v>
      </c>
      <c r="T34" s="177">
        <v>0</v>
      </c>
      <c r="U34" s="177">
        <v>1.76</v>
      </c>
      <c r="V34" s="177">
        <v>4.42</v>
      </c>
      <c r="W34" s="177">
        <v>8.57</v>
      </c>
      <c r="X34" s="177">
        <v>1.48</v>
      </c>
      <c r="Y34" s="177">
        <v>0</v>
      </c>
      <c r="Z34" s="177">
        <v>48.67</v>
      </c>
      <c r="AA34" s="177">
        <v>19.93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21.79</v>
      </c>
      <c r="AH34" s="177">
        <v>0</v>
      </c>
      <c r="AI34" s="177">
        <v>6.75</v>
      </c>
      <c r="AJ34" s="177">
        <v>0</v>
      </c>
      <c r="AK34" s="177">
        <v>28.47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10.63</v>
      </c>
      <c r="E35" s="177">
        <v>0</v>
      </c>
      <c r="F35" s="177">
        <v>0</v>
      </c>
      <c r="G35" s="177">
        <v>19.989999999999998</v>
      </c>
      <c r="H35" s="177">
        <v>0</v>
      </c>
      <c r="I35" s="177">
        <v>0</v>
      </c>
      <c r="J35" s="177">
        <v>24.22</v>
      </c>
      <c r="K35" s="177">
        <v>4.99</v>
      </c>
      <c r="L35" s="177">
        <v>268.49</v>
      </c>
      <c r="M35" s="177">
        <v>0.93</v>
      </c>
      <c r="N35" s="177">
        <v>1.19</v>
      </c>
      <c r="O35" s="177">
        <v>0</v>
      </c>
      <c r="P35" s="177">
        <v>1.38</v>
      </c>
      <c r="Q35" s="177">
        <v>3.48</v>
      </c>
      <c r="R35" s="177">
        <v>6.43</v>
      </c>
      <c r="S35" s="177">
        <v>3.94</v>
      </c>
      <c r="T35" s="177">
        <v>0</v>
      </c>
      <c r="U35" s="177">
        <v>1.76</v>
      </c>
      <c r="V35" s="177">
        <v>4.42</v>
      </c>
      <c r="W35" s="177">
        <v>8.57</v>
      </c>
      <c r="X35" s="177">
        <v>1.49</v>
      </c>
      <c r="Y35" s="177">
        <v>0</v>
      </c>
      <c r="Z35" s="177">
        <v>48.67</v>
      </c>
      <c r="AA35" s="177">
        <v>19.93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21.79</v>
      </c>
      <c r="AH35" s="177">
        <v>0</v>
      </c>
      <c r="AI35" s="177">
        <v>6.75</v>
      </c>
      <c r="AJ35" s="177">
        <v>0</v>
      </c>
      <c r="AK35" s="177">
        <v>28.47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10.63</v>
      </c>
      <c r="E36" s="177">
        <v>0</v>
      </c>
      <c r="F36" s="177">
        <v>0</v>
      </c>
      <c r="G36" s="177">
        <v>19.989999999999998</v>
      </c>
      <c r="H36" s="177">
        <v>0</v>
      </c>
      <c r="I36" s="177">
        <v>0</v>
      </c>
      <c r="J36" s="177">
        <v>24.22</v>
      </c>
      <c r="K36" s="177">
        <v>4.9800000000000004</v>
      </c>
      <c r="L36" s="177">
        <v>268.49</v>
      </c>
      <c r="M36" s="177">
        <v>0.93</v>
      </c>
      <c r="N36" s="177">
        <v>1.19</v>
      </c>
      <c r="O36" s="177">
        <v>0</v>
      </c>
      <c r="P36" s="177">
        <v>1.38</v>
      </c>
      <c r="Q36" s="177">
        <v>3.48</v>
      </c>
      <c r="R36" s="177">
        <v>9.2100000000000009</v>
      </c>
      <c r="S36" s="177">
        <v>3.94</v>
      </c>
      <c r="T36" s="177">
        <v>0</v>
      </c>
      <c r="U36" s="177">
        <v>1.76</v>
      </c>
      <c r="V36" s="177">
        <v>4.42</v>
      </c>
      <c r="W36" s="177">
        <v>8.57</v>
      </c>
      <c r="X36" s="177">
        <v>1.49</v>
      </c>
      <c r="Y36" s="177">
        <v>0</v>
      </c>
      <c r="Z36" s="177">
        <v>48.67</v>
      </c>
      <c r="AA36" s="177">
        <v>19.93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21.59</v>
      </c>
      <c r="AH36" s="177">
        <v>0</v>
      </c>
      <c r="AI36" s="177">
        <v>6.75</v>
      </c>
      <c r="AJ36" s="177">
        <v>0</v>
      </c>
      <c r="AK36" s="177">
        <v>28.47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10.63</v>
      </c>
      <c r="E37" s="177">
        <v>0</v>
      </c>
      <c r="F37" s="177">
        <v>0</v>
      </c>
      <c r="G37" s="177">
        <v>19.989999999999998</v>
      </c>
      <c r="H37" s="177">
        <v>0</v>
      </c>
      <c r="I37" s="177">
        <v>0</v>
      </c>
      <c r="J37" s="177">
        <v>24.22</v>
      </c>
      <c r="K37" s="177">
        <v>4.9800000000000004</v>
      </c>
      <c r="L37" s="177">
        <v>268.49</v>
      </c>
      <c r="M37" s="177">
        <v>0.93</v>
      </c>
      <c r="N37" s="177">
        <v>1.19</v>
      </c>
      <c r="O37" s="177">
        <v>0</v>
      </c>
      <c r="P37" s="177">
        <v>1.38</v>
      </c>
      <c r="Q37" s="177">
        <v>3.48</v>
      </c>
      <c r="R37" s="177">
        <v>8.9</v>
      </c>
      <c r="S37" s="177">
        <v>3.94</v>
      </c>
      <c r="T37" s="177">
        <v>0</v>
      </c>
      <c r="U37" s="177">
        <v>1.76</v>
      </c>
      <c r="V37" s="177">
        <v>4.42</v>
      </c>
      <c r="W37" s="177">
        <v>8.57</v>
      </c>
      <c r="X37" s="177">
        <v>1.49</v>
      </c>
      <c r="Y37" s="177">
        <v>0</v>
      </c>
      <c r="Z37" s="177">
        <v>48.67</v>
      </c>
      <c r="AA37" s="177">
        <v>19.93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21.59</v>
      </c>
      <c r="AH37" s="177">
        <v>0</v>
      </c>
      <c r="AI37" s="177">
        <v>6.75</v>
      </c>
      <c r="AJ37" s="177">
        <v>0</v>
      </c>
      <c r="AK37" s="177">
        <v>25.94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10.63</v>
      </c>
      <c r="E38" s="177">
        <v>0</v>
      </c>
      <c r="F38" s="177">
        <v>0</v>
      </c>
      <c r="G38" s="177">
        <v>19.989999999999998</v>
      </c>
      <c r="H38" s="177">
        <v>0</v>
      </c>
      <c r="I38" s="177">
        <v>0</v>
      </c>
      <c r="J38" s="177">
        <v>24.22</v>
      </c>
      <c r="K38" s="177">
        <v>4.9800000000000004</v>
      </c>
      <c r="L38" s="177">
        <v>268.49</v>
      </c>
      <c r="M38" s="177">
        <v>0.93</v>
      </c>
      <c r="N38" s="177">
        <v>1.19</v>
      </c>
      <c r="O38" s="177">
        <v>0</v>
      </c>
      <c r="P38" s="177">
        <v>1.38</v>
      </c>
      <c r="Q38" s="177">
        <v>3.48</v>
      </c>
      <c r="R38" s="177">
        <v>8.9</v>
      </c>
      <c r="S38" s="177">
        <v>3.94</v>
      </c>
      <c r="T38" s="177">
        <v>0</v>
      </c>
      <c r="U38" s="177">
        <v>1.76</v>
      </c>
      <c r="V38" s="177">
        <v>4.42</v>
      </c>
      <c r="W38" s="177">
        <v>8.57</v>
      </c>
      <c r="X38" s="177">
        <v>1.49</v>
      </c>
      <c r="Y38" s="177">
        <v>0</v>
      </c>
      <c r="Z38" s="177">
        <v>48.67</v>
      </c>
      <c r="AA38" s="177">
        <v>19.93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21.59</v>
      </c>
      <c r="AH38" s="177">
        <v>0</v>
      </c>
      <c r="AI38" s="177">
        <v>6.75</v>
      </c>
      <c r="AJ38" s="177">
        <v>0</v>
      </c>
      <c r="AK38" s="177">
        <v>25.94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10.63</v>
      </c>
      <c r="E39" s="177">
        <v>0</v>
      </c>
      <c r="F39" s="177">
        <v>0</v>
      </c>
      <c r="G39" s="177">
        <v>19.66</v>
      </c>
      <c r="H39" s="177">
        <v>0</v>
      </c>
      <c r="I39" s="177">
        <v>0</v>
      </c>
      <c r="J39" s="177">
        <v>24.22</v>
      </c>
      <c r="K39" s="177">
        <v>4.83</v>
      </c>
      <c r="L39" s="177">
        <v>268.49</v>
      </c>
      <c r="M39" s="177">
        <v>0.93</v>
      </c>
      <c r="N39" s="177">
        <v>1.19</v>
      </c>
      <c r="O39" s="177">
        <v>0</v>
      </c>
      <c r="P39" s="177">
        <v>1.38</v>
      </c>
      <c r="Q39" s="177">
        <v>3.19</v>
      </c>
      <c r="R39" s="177">
        <v>8.9</v>
      </c>
      <c r="S39" s="177">
        <v>3.92</v>
      </c>
      <c r="T39" s="177">
        <v>0</v>
      </c>
      <c r="U39" s="177">
        <v>1.76</v>
      </c>
      <c r="V39" s="177">
        <v>4.42</v>
      </c>
      <c r="W39" s="177">
        <v>8.57</v>
      </c>
      <c r="X39" s="177">
        <v>0</v>
      </c>
      <c r="Y39" s="177">
        <v>0</v>
      </c>
      <c r="Z39" s="177">
        <v>48.67</v>
      </c>
      <c r="AA39" s="177">
        <v>19.93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21.59</v>
      </c>
      <c r="AH39" s="177">
        <v>0</v>
      </c>
      <c r="AI39" s="177">
        <v>6.75</v>
      </c>
      <c r="AJ39" s="177">
        <v>0</v>
      </c>
      <c r="AK39" s="177">
        <v>25.94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10.63</v>
      </c>
      <c r="E40" s="177">
        <v>0</v>
      </c>
      <c r="F40" s="177">
        <v>0</v>
      </c>
      <c r="G40" s="177">
        <v>19.66</v>
      </c>
      <c r="H40" s="177">
        <v>0</v>
      </c>
      <c r="I40" s="177">
        <v>0</v>
      </c>
      <c r="J40" s="177">
        <v>24.22</v>
      </c>
      <c r="K40" s="177">
        <v>4.83</v>
      </c>
      <c r="L40" s="177">
        <v>268.49</v>
      </c>
      <c r="M40" s="177">
        <v>0.93</v>
      </c>
      <c r="N40" s="177">
        <v>1.19</v>
      </c>
      <c r="O40" s="177">
        <v>0</v>
      </c>
      <c r="P40" s="177">
        <v>1.38</v>
      </c>
      <c r="Q40" s="177">
        <v>3.19</v>
      </c>
      <c r="R40" s="177">
        <v>8.9</v>
      </c>
      <c r="S40" s="177">
        <v>3.92</v>
      </c>
      <c r="T40" s="177">
        <v>0</v>
      </c>
      <c r="U40" s="177">
        <v>1.76</v>
      </c>
      <c r="V40" s="177">
        <v>4.42</v>
      </c>
      <c r="W40" s="177">
        <v>8.57</v>
      </c>
      <c r="X40" s="177">
        <v>1.48</v>
      </c>
      <c r="Y40" s="177">
        <v>0</v>
      </c>
      <c r="Z40" s="177">
        <v>48.67</v>
      </c>
      <c r="AA40" s="177">
        <v>19.93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21.59</v>
      </c>
      <c r="AH40" s="177">
        <v>0</v>
      </c>
      <c r="AI40" s="177">
        <v>6.75</v>
      </c>
      <c r="AJ40" s="177">
        <v>0</v>
      </c>
      <c r="AK40" s="177">
        <v>25.94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10.63</v>
      </c>
      <c r="E41" s="177">
        <v>0</v>
      </c>
      <c r="F41" s="177">
        <v>0</v>
      </c>
      <c r="G41" s="177">
        <v>19.66</v>
      </c>
      <c r="H41" s="177">
        <v>0</v>
      </c>
      <c r="I41" s="177">
        <v>0</v>
      </c>
      <c r="J41" s="177">
        <v>24.22</v>
      </c>
      <c r="K41" s="177">
        <v>4.83</v>
      </c>
      <c r="L41" s="177">
        <v>268.49</v>
      </c>
      <c r="M41" s="177">
        <v>0.93</v>
      </c>
      <c r="N41" s="177">
        <v>1.19</v>
      </c>
      <c r="O41" s="177">
        <v>0</v>
      </c>
      <c r="P41" s="177">
        <v>1.38</v>
      </c>
      <c r="Q41" s="177">
        <v>3.19</v>
      </c>
      <c r="R41" s="177">
        <v>8.81</v>
      </c>
      <c r="S41" s="177">
        <v>3.92</v>
      </c>
      <c r="T41" s="177">
        <v>0</v>
      </c>
      <c r="U41" s="177">
        <v>1.76</v>
      </c>
      <c r="V41" s="177">
        <v>4.42</v>
      </c>
      <c r="W41" s="177">
        <v>8.57</v>
      </c>
      <c r="X41" s="177">
        <v>1.48</v>
      </c>
      <c r="Y41" s="177">
        <v>0</v>
      </c>
      <c r="Z41" s="177">
        <v>48.67</v>
      </c>
      <c r="AA41" s="177">
        <v>19.93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21.59</v>
      </c>
      <c r="AH41" s="177">
        <v>0</v>
      </c>
      <c r="AI41" s="177">
        <v>6.75</v>
      </c>
      <c r="AJ41" s="177">
        <v>0</v>
      </c>
      <c r="AK41" s="177">
        <v>25.94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10.63</v>
      </c>
      <c r="E42" s="177">
        <v>0</v>
      </c>
      <c r="F42" s="177">
        <v>0</v>
      </c>
      <c r="G42" s="177">
        <v>19.66</v>
      </c>
      <c r="H42" s="177">
        <v>0</v>
      </c>
      <c r="I42" s="177">
        <v>0</v>
      </c>
      <c r="J42" s="177">
        <v>24.22</v>
      </c>
      <c r="K42" s="177">
        <v>4.83</v>
      </c>
      <c r="L42" s="177">
        <v>268.49</v>
      </c>
      <c r="M42" s="177">
        <v>0.93</v>
      </c>
      <c r="N42" s="177">
        <v>1.19</v>
      </c>
      <c r="O42" s="177">
        <v>0</v>
      </c>
      <c r="P42" s="177">
        <v>1.38</v>
      </c>
      <c r="Q42" s="177">
        <v>3.19</v>
      </c>
      <c r="R42" s="177">
        <v>8.81</v>
      </c>
      <c r="S42" s="177">
        <v>3.92</v>
      </c>
      <c r="T42" s="177">
        <v>0</v>
      </c>
      <c r="U42" s="177">
        <v>1.76</v>
      </c>
      <c r="V42" s="177">
        <v>4.42</v>
      </c>
      <c r="W42" s="177">
        <v>8.57</v>
      </c>
      <c r="X42" s="177">
        <v>1.48</v>
      </c>
      <c r="Y42" s="177">
        <v>0</v>
      </c>
      <c r="Z42" s="177">
        <v>48.67</v>
      </c>
      <c r="AA42" s="177">
        <v>19.93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21.59</v>
      </c>
      <c r="AH42" s="177">
        <v>0</v>
      </c>
      <c r="AI42" s="177">
        <v>6.75</v>
      </c>
      <c r="AJ42" s="177">
        <v>0</v>
      </c>
      <c r="AK42" s="177">
        <v>25.94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10.63</v>
      </c>
      <c r="E43" s="177">
        <v>0</v>
      </c>
      <c r="F43" s="177">
        <v>0</v>
      </c>
      <c r="G43" s="177">
        <v>19.66</v>
      </c>
      <c r="H43" s="177">
        <v>0</v>
      </c>
      <c r="I43" s="177">
        <v>0</v>
      </c>
      <c r="J43" s="177">
        <v>24.22</v>
      </c>
      <c r="K43" s="177">
        <v>4.84</v>
      </c>
      <c r="L43" s="177">
        <v>268.49</v>
      </c>
      <c r="M43" s="177">
        <v>0.93</v>
      </c>
      <c r="N43" s="177">
        <v>1.19</v>
      </c>
      <c r="O43" s="177">
        <v>0</v>
      </c>
      <c r="P43" s="177">
        <v>1.38</v>
      </c>
      <c r="Q43" s="177">
        <v>6.69</v>
      </c>
      <c r="R43" s="177">
        <v>9.64</v>
      </c>
      <c r="S43" s="177">
        <v>6.45</v>
      </c>
      <c r="T43" s="177">
        <v>0</v>
      </c>
      <c r="U43" s="177">
        <v>1.76</v>
      </c>
      <c r="V43" s="177">
        <v>4.42</v>
      </c>
      <c r="W43" s="177">
        <v>8.57</v>
      </c>
      <c r="X43" s="177">
        <v>35.58</v>
      </c>
      <c r="Y43" s="177">
        <v>0</v>
      </c>
      <c r="Z43" s="177">
        <v>48.67</v>
      </c>
      <c r="AA43" s="177">
        <v>19.93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22.09</v>
      </c>
      <c r="AH43" s="177">
        <v>0</v>
      </c>
      <c r="AI43" s="177">
        <v>6.75</v>
      </c>
      <c r="AJ43" s="177">
        <v>0</v>
      </c>
      <c r="AK43" s="177">
        <v>25.83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10.63</v>
      </c>
      <c r="E44" s="177">
        <v>0</v>
      </c>
      <c r="F44" s="177">
        <v>0</v>
      </c>
      <c r="G44" s="177">
        <v>19.66</v>
      </c>
      <c r="H44" s="177">
        <v>0</v>
      </c>
      <c r="I44" s="177">
        <v>0</v>
      </c>
      <c r="J44" s="177">
        <v>24.22</v>
      </c>
      <c r="K44" s="177">
        <v>9.41</v>
      </c>
      <c r="L44" s="177">
        <v>268.49</v>
      </c>
      <c r="M44" s="177">
        <v>0.93</v>
      </c>
      <c r="N44" s="177">
        <v>1.19</v>
      </c>
      <c r="O44" s="177">
        <v>0</v>
      </c>
      <c r="P44" s="177">
        <v>1.38</v>
      </c>
      <c r="Q44" s="177">
        <v>6.69</v>
      </c>
      <c r="R44" s="177">
        <v>9.64</v>
      </c>
      <c r="S44" s="177">
        <v>6.45</v>
      </c>
      <c r="T44" s="177">
        <v>0</v>
      </c>
      <c r="U44" s="177">
        <v>1.76</v>
      </c>
      <c r="V44" s="177">
        <v>4.42</v>
      </c>
      <c r="W44" s="177">
        <v>8.57</v>
      </c>
      <c r="X44" s="177">
        <v>15.91</v>
      </c>
      <c r="Y44" s="177">
        <v>0</v>
      </c>
      <c r="Z44" s="177">
        <v>48.67</v>
      </c>
      <c r="AA44" s="177">
        <v>19.93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22.09</v>
      </c>
      <c r="AH44" s="177">
        <v>0</v>
      </c>
      <c r="AI44" s="177">
        <v>6.75</v>
      </c>
      <c r="AJ44" s="177">
        <v>0</v>
      </c>
      <c r="AK44" s="177">
        <v>25.83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10.31</v>
      </c>
      <c r="E45" s="177">
        <v>0</v>
      </c>
      <c r="F45" s="177">
        <v>0</v>
      </c>
      <c r="G45" s="177">
        <v>19.66</v>
      </c>
      <c r="H45" s="177">
        <v>0</v>
      </c>
      <c r="I45" s="177">
        <v>0</v>
      </c>
      <c r="J45" s="177">
        <v>24.22</v>
      </c>
      <c r="K45" s="177">
        <v>9.41</v>
      </c>
      <c r="L45" s="177">
        <v>268.49</v>
      </c>
      <c r="M45" s="177">
        <v>0.93</v>
      </c>
      <c r="N45" s="177">
        <v>1.19</v>
      </c>
      <c r="O45" s="177">
        <v>0</v>
      </c>
      <c r="P45" s="177">
        <v>1.38</v>
      </c>
      <c r="Q45" s="177">
        <v>6.69</v>
      </c>
      <c r="R45" s="177">
        <v>9.64</v>
      </c>
      <c r="S45" s="177">
        <v>6.45</v>
      </c>
      <c r="T45" s="177">
        <v>0</v>
      </c>
      <c r="U45" s="177">
        <v>1.76</v>
      </c>
      <c r="V45" s="177">
        <v>4.42</v>
      </c>
      <c r="W45" s="177">
        <v>9.1300000000000008</v>
      </c>
      <c r="X45" s="177">
        <v>1.48</v>
      </c>
      <c r="Y45" s="177">
        <v>0</v>
      </c>
      <c r="Z45" s="177">
        <v>48.67</v>
      </c>
      <c r="AA45" s="177">
        <v>19.93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22.09</v>
      </c>
      <c r="AH45" s="177">
        <v>0</v>
      </c>
      <c r="AI45" s="177">
        <v>6.75</v>
      </c>
      <c r="AJ45" s="177">
        <v>0</v>
      </c>
      <c r="AK45" s="177">
        <v>25.83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10.31</v>
      </c>
      <c r="E46" s="177">
        <v>0</v>
      </c>
      <c r="F46" s="177">
        <v>0</v>
      </c>
      <c r="G46" s="177">
        <v>19.66</v>
      </c>
      <c r="H46" s="177">
        <v>0</v>
      </c>
      <c r="I46" s="177">
        <v>0</v>
      </c>
      <c r="J46" s="177">
        <v>24.22</v>
      </c>
      <c r="K46" s="177">
        <v>9.41</v>
      </c>
      <c r="L46" s="177">
        <v>268.49</v>
      </c>
      <c r="M46" s="177">
        <v>0.93</v>
      </c>
      <c r="N46" s="177">
        <v>1.19</v>
      </c>
      <c r="O46" s="177">
        <v>0</v>
      </c>
      <c r="P46" s="177">
        <v>1.38</v>
      </c>
      <c r="Q46" s="177">
        <v>6.69</v>
      </c>
      <c r="R46" s="177">
        <v>9.64</v>
      </c>
      <c r="S46" s="177">
        <v>6.45</v>
      </c>
      <c r="T46" s="177">
        <v>0</v>
      </c>
      <c r="U46" s="177">
        <v>1.76</v>
      </c>
      <c r="V46" s="177">
        <v>4.42</v>
      </c>
      <c r="W46" s="177">
        <v>9.1300000000000008</v>
      </c>
      <c r="X46" s="177">
        <v>1.48</v>
      </c>
      <c r="Y46" s="177">
        <v>0</v>
      </c>
      <c r="Z46" s="177">
        <v>48.67</v>
      </c>
      <c r="AA46" s="177">
        <v>19.93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22.09</v>
      </c>
      <c r="AH46" s="177">
        <v>0</v>
      </c>
      <c r="AI46" s="177">
        <v>6.75</v>
      </c>
      <c r="AJ46" s="177">
        <v>0</v>
      </c>
      <c r="AK46" s="177">
        <v>25.83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10.31</v>
      </c>
      <c r="E47" s="177">
        <v>0</v>
      </c>
      <c r="F47" s="177">
        <v>0</v>
      </c>
      <c r="G47" s="177">
        <v>19.66</v>
      </c>
      <c r="H47" s="177">
        <v>0</v>
      </c>
      <c r="I47" s="177">
        <v>0</v>
      </c>
      <c r="J47" s="177">
        <v>24.22</v>
      </c>
      <c r="K47" s="177">
        <v>9.41</v>
      </c>
      <c r="L47" s="177">
        <v>268.49</v>
      </c>
      <c r="M47" s="177">
        <v>0.93</v>
      </c>
      <c r="N47" s="177">
        <v>1.19</v>
      </c>
      <c r="O47" s="177">
        <v>0</v>
      </c>
      <c r="P47" s="177">
        <v>1.38</v>
      </c>
      <c r="Q47" s="177">
        <v>6.69</v>
      </c>
      <c r="R47" s="177">
        <v>9.64</v>
      </c>
      <c r="S47" s="177">
        <v>6.45</v>
      </c>
      <c r="T47" s="177">
        <v>0</v>
      </c>
      <c r="U47" s="177">
        <v>1.76</v>
      </c>
      <c r="V47" s="177">
        <v>4.42</v>
      </c>
      <c r="W47" s="177">
        <v>9.1300000000000008</v>
      </c>
      <c r="X47" s="177">
        <v>1.48</v>
      </c>
      <c r="Y47" s="177">
        <v>0</v>
      </c>
      <c r="Z47" s="177">
        <v>48.67</v>
      </c>
      <c r="AA47" s="177">
        <v>19.93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22.09</v>
      </c>
      <c r="AH47" s="177">
        <v>0</v>
      </c>
      <c r="AI47" s="177">
        <v>6.75</v>
      </c>
      <c r="AJ47" s="177">
        <v>0</v>
      </c>
      <c r="AK47" s="177">
        <v>25.83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10.31</v>
      </c>
      <c r="E48" s="177">
        <v>0</v>
      </c>
      <c r="F48" s="177">
        <v>0</v>
      </c>
      <c r="G48" s="177">
        <v>19.66</v>
      </c>
      <c r="H48" s="177">
        <v>0</v>
      </c>
      <c r="I48" s="177">
        <v>0</v>
      </c>
      <c r="J48" s="177">
        <v>24.22</v>
      </c>
      <c r="K48" s="177">
        <v>9.41</v>
      </c>
      <c r="L48" s="177">
        <v>268.49</v>
      </c>
      <c r="M48" s="177">
        <v>0.93</v>
      </c>
      <c r="N48" s="177">
        <v>1.19</v>
      </c>
      <c r="O48" s="177">
        <v>0</v>
      </c>
      <c r="P48" s="177">
        <v>1.38</v>
      </c>
      <c r="Q48" s="177">
        <v>6.69</v>
      </c>
      <c r="R48" s="177">
        <v>9.64</v>
      </c>
      <c r="S48" s="177">
        <v>6.45</v>
      </c>
      <c r="T48" s="177">
        <v>0</v>
      </c>
      <c r="U48" s="177">
        <v>1.76</v>
      </c>
      <c r="V48" s="177">
        <v>4.42</v>
      </c>
      <c r="W48" s="177">
        <v>9.1300000000000008</v>
      </c>
      <c r="X48" s="177">
        <v>1.48</v>
      </c>
      <c r="Y48" s="177">
        <v>0</v>
      </c>
      <c r="Z48" s="177">
        <v>48.67</v>
      </c>
      <c r="AA48" s="177">
        <v>19.93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22.09</v>
      </c>
      <c r="AH48" s="177">
        <v>0</v>
      </c>
      <c r="AI48" s="177">
        <v>6.75</v>
      </c>
      <c r="AJ48" s="177">
        <v>0</v>
      </c>
      <c r="AK48" s="177">
        <v>25.83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10.31</v>
      </c>
      <c r="E49" s="177">
        <v>0</v>
      </c>
      <c r="F49" s="177">
        <v>0</v>
      </c>
      <c r="G49" s="177">
        <v>19.66</v>
      </c>
      <c r="H49" s="177">
        <v>0</v>
      </c>
      <c r="I49" s="177">
        <v>0</v>
      </c>
      <c r="J49" s="177">
        <v>24.22</v>
      </c>
      <c r="K49" s="177">
        <v>9.41</v>
      </c>
      <c r="L49" s="177">
        <v>268.49</v>
      </c>
      <c r="M49" s="177">
        <v>0.93</v>
      </c>
      <c r="N49" s="177">
        <v>1.19</v>
      </c>
      <c r="O49" s="177">
        <v>0</v>
      </c>
      <c r="P49" s="177">
        <v>1.38</v>
      </c>
      <c r="Q49" s="177">
        <v>6.69</v>
      </c>
      <c r="R49" s="177">
        <v>9.64</v>
      </c>
      <c r="S49" s="177">
        <v>6.45</v>
      </c>
      <c r="T49" s="177">
        <v>0</v>
      </c>
      <c r="U49" s="177">
        <v>1.76</v>
      </c>
      <c r="V49" s="177">
        <v>4.42</v>
      </c>
      <c r="W49" s="177">
        <v>9.1300000000000008</v>
      </c>
      <c r="X49" s="177">
        <v>1.48</v>
      </c>
      <c r="Y49" s="177">
        <v>0</v>
      </c>
      <c r="Z49" s="177">
        <v>48.67</v>
      </c>
      <c r="AA49" s="177">
        <v>19.93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22.09</v>
      </c>
      <c r="AH49" s="177">
        <v>0</v>
      </c>
      <c r="AI49" s="177">
        <v>6.75</v>
      </c>
      <c r="AJ49" s="177">
        <v>0</v>
      </c>
      <c r="AK49" s="177">
        <v>25.83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10.31</v>
      </c>
      <c r="E50" s="177">
        <v>0</v>
      </c>
      <c r="F50" s="177">
        <v>0</v>
      </c>
      <c r="G50" s="177">
        <v>19.66</v>
      </c>
      <c r="H50" s="177">
        <v>0</v>
      </c>
      <c r="I50" s="177">
        <v>0</v>
      </c>
      <c r="J50" s="177">
        <v>24.22</v>
      </c>
      <c r="K50" s="177">
        <v>9.41</v>
      </c>
      <c r="L50" s="177">
        <v>268.49</v>
      </c>
      <c r="M50" s="177">
        <v>0.93</v>
      </c>
      <c r="N50" s="177">
        <v>1.19</v>
      </c>
      <c r="O50" s="177">
        <v>0</v>
      </c>
      <c r="P50" s="177">
        <v>1.38</v>
      </c>
      <c r="Q50" s="177">
        <v>6.69</v>
      </c>
      <c r="R50" s="177">
        <v>9.64</v>
      </c>
      <c r="S50" s="177">
        <v>6.45</v>
      </c>
      <c r="T50" s="177">
        <v>0</v>
      </c>
      <c r="U50" s="177">
        <v>1.76</v>
      </c>
      <c r="V50" s="177">
        <v>4.42</v>
      </c>
      <c r="W50" s="177">
        <v>9.1300000000000008</v>
      </c>
      <c r="X50" s="177">
        <v>1.48</v>
      </c>
      <c r="Y50" s="177">
        <v>0</v>
      </c>
      <c r="Z50" s="177">
        <v>48.67</v>
      </c>
      <c r="AA50" s="177">
        <v>19.93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22.09</v>
      </c>
      <c r="AH50" s="177">
        <v>0</v>
      </c>
      <c r="AI50" s="177">
        <v>6.75</v>
      </c>
      <c r="AJ50" s="177">
        <v>0</v>
      </c>
      <c r="AK50" s="177">
        <v>25.83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10.31</v>
      </c>
      <c r="E51" s="177">
        <v>0</v>
      </c>
      <c r="F51" s="177">
        <v>0</v>
      </c>
      <c r="G51" s="177">
        <v>19.66</v>
      </c>
      <c r="H51" s="177">
        <v>0</v>
      </c>
      <c r="I51" s="177">
        <v>0</v>
      </c>
      <c r="J51" s="177">
        <v>24.22</v>
      </c>
      <c r="K51" s="177">
        <v>9.41</v>
      </c>
      <c r="L51" s="177">
        <v>268.49</v>
      </c>
      <c r="M51" s="177">
        <v>0.93</v>
      </c>
      <c r="N51" s="177">
        <v>1.19</v>
      </c>
      <c r="O51" s="177">
        <v>0</v>
      </c>
      <c r="P51" s="177">
        <v>1.38</v>
      </c>
      <c r="Q51" s="177">
        <v>6.69</v>
      </c>
      <c r="R51" s="177">
        <v>9.64</v>
      </c>
      <c r="S51" s="177">
        <v>6.45</v>
      </c>
      <c r="T51" s="177">
        <v>0</v>
      </c>
      <c r="U51" s="177">
        <v>1.76</v>
      </c>
      <c r="V51" s="177">
        <v>4.42</v>
      </c>
      <c r="W51" s="177">
        <v>9.1300000000000008</v>
      </c>
      <c r="X51" s="177">
        <v>1.48</v>
      </c>
      <c r="Y51" s="177">
        <v>0</v>
      </c>
      <c r="Z51" s="177">
        <v>48.67</v>
      </c>
      <c r="AA51" s="177">
        <v>19.93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22.09</v>
      </c>
      <c r="AH51" s="177">
        <v>0</v>
      </c>
      <c r="AI51" s="177">
        <v>6.75</v>
      </c>
      <c r="AJ51" s="177">
        <v>0</v>
      </c>
      <c r="AK51" s="177">
        <v>25.83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10.31</v>
      </c>
      <c r="E52" s="177">
        <v>0</v>
      </c>
      <c r="F52" s="177">
        <v>0</v>
      </c>
      <c r="G52" s="177">
        <v>19.66</v>
      </c>
      <c r="H52" s="177">
        <v>0</v>
      </c>
      <c r="I52" s="177">
        <v>0</v>
      </c>
      <c r="J52" s="177">
        <v>24.22</v>
      </c>
      <c r="K52" s="177">
        <v>9.41</v>
      </c>
      <c r="L52" s="177">
        <v>268.49</v>
      </c>
      <c r="M52" s="177">
        <v>0.93</v>
      </c>
      <c r="N52" s="177">
        <v>1.19</v>
      </c>
      <c r="O52" s="177">
        <v>0</v>
      </c>
      <c r="P52" s="177">
        <v>1.38</v>
      </c>
      <c r="Q52" s="177">
        <v>6.69</v>
      </c>
      <c r="R52" s="177">
        <v>9.64</v>
      </c>
      <c r="S52" s="177">
        <v>6.45</v>
      </c>
      <c r="T52" s="177">
        <v>0</v>
      </c>
      <c r="U52" s="177">
        <v>1.76</v>
      </c>
      <c r="V52" s="177">
        <v>4.42</v>
      </c>
      <c r="W52" s="177">
        <v>9.1300000000000008</v>
      </c>
      <c r="X52" s="177">
        <v>1.48</v>
      </c>
      <c r="Y52" s="177">
        <v>0</v>
      </c>
      <c r="Z52" s="177">
        <v>48.67</v>
      </c>
      <c r="AA52" s="177">
        <v>19.93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22.09</v>
      </c>
      <c r="AH52" s="177">
        <v>0</v>
      </c>
      <c r="AI52" s="177">
        <v>6.75</v>
      </c>
      <c r="AJ52" s="177">
        <v>0</v>
      </c>
      <c r="AK52" s="177">
        <v>25.83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10.31</v>
      </c>
      <c r="E53" s="177">
        <v>0</v>
      </c>
      <c r="F53" s="177">
        <v>0</v>
      </c>
      <c r="G53" s="177">
        <v>19.66</v>
      </c>
      <c r="H53" s="177">
        <v>0</v>
      </c>
      <c r="I53" s="177">
        <v>0</v>
      </c>
      <c r="J53" s="177">
        <v>24.22</v>
      </c>
      <c r="K53" s="177">
        <v>9.41</v>
      </c>
      <c r="L53" s="177">
        <v>268.49</v>
      </c>
      <c r="M53" s="177">
        <v>0.93</v>
      </c>
      <c r="N53" s="177">
        <v>1.19</v>
      </c>
      <c r="O53" s="177">
        <v>0</v>
      </c>
      <c r="P53" s="177">
        <v>1.38</v>
      </c>
      <c r="Q53" s="177">
        <v>6.69</v>
      </c>
      <c r="R53" s="177">
        <v>9.64</v>
      </c>
      <c r="S53" s="177">
        <v>6.45</v>
      </c>
      <c r="T53" s="177">
        <v>0</v>
      </c>
      <c r="U53" s="177">
        <v>1.76</v>
      </c>
      <c r="V53" s="177">
        <v>4.42</v>
      </c>
      <c r="W53" s="177">
        <v>9.1300000000000008</v>
      </c>
      <c r="X53" s="177">
        <v>1.48</v>
      </c>
      <c r="Y53" s="177">
        <v>0</v>
      </c>
      <c r="Z53" s="177">
        <v>48.67</v>
      </c>
      <c r="AA53" s="177">
        <v>19.93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22.09</v>
      </c>
      <c r="AH53" s="177">
        <v>0</v>
      </c>
      <c r="AI53" s="177">
        <v>6.75</v>
      </c>
      <c r="AJ53" s="177">
        <v>0</v>
      </c>
      <c r="AK53" s="177">
        <v>25.83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10.31</v>
      </c>
      <c r="E54" s="177">
        <v>0</v>
      </c>
      <c r="F54" s="177">
        <v>0</v>
      </c>
      <c r="G54" s="177">
        <v>19.66</v>
      </c>
      <c r="H54" s="177">
        <v>0</v>
      </c>
      <c r="I54" s="177">
        <v>0</v>
      </c>
      <c r="J54" s="177">
        <v>24.22</v>
      </c>
      <c r="K54" s="177">
        <v>9.41</v>
      </c>
      <c r="L54" s="177">
        <v>268.49</v>
      </c>
      <c r="M54" s="177">
        <v>0.93</v>
      </c>
      <c r="N54" s="177">
        <v>1.19</v>
      </c>
      <c r="O54" s="177">
        <v>0</v>
      </c>
      <c r="P54" s="177">
        <v>1.38</v>
      </c>
      <c r="Q54" s="177">
        <v>6.69</v>
      </c>
      <c r="R54" s="177">
        <v>9.64</v>
      </c>
      <c r="S54" s="177">
        <v>6.45</v>
      </c>
      <c r="T54" s="177">
        <v>0</v>
      </c>
      <c r="U54" s="177">
        <v>1.76</v>
      </c>
      <c r="V54" s="177">
        <v>4.42</v>
      </c>
      <c r="W54" s="177">
        <v>9.1300000000000008</v>
      </c>
      <c r="X54" s="177">
        <v>1.48</v>
      </c>
      <c r="Y54" s="177">
        <v>0</v>
      </c>
      <c r="Z54" s="177">
        <v>48.67</v>
      </c>
      <c r="AA54" s="177">
        <v>19.93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22.09</v>
      </c>
      <c r="AH54" s="177">
        <v>0</v>
      </c>
      <c r="AI54" s="177">
        <v>6.75</v>
      </c>
      <c r="AJ54" s="177">
        <v>0</v>
      </c>
      <c r="AK54" s="177">
        <v>25.83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10.31</v>
      </c>
      <c r="E55" s="177">
        <v>0</v>
      </c>
      <c r="F55" s="177">
        <v>0</v>
      </c>
      <c r="G55" s="177">
        <v>19.66</v>
      </c>
      <c r="H55" s="177">
        <v>0</v>
      </c>
      <c r="I55" s="177">
        <v>0</v>
      </c>
      <c r="J55" s="177">
        <v>24.22</v>
      </c>
      <c r="K55" s="177">
        <v>4.92</v>
      </c>
      <c r="L55" s="177">
        <v>268.49</v>
      </c>
      <c r="M55" s="177">
        <v>0.93</v>
      </c>
      <c r="N55" s="177">
        <v>1.19</v>
      </c>
      <c r="O55" s="177">
        <v>0</v>
      </c>
      <c r="P55" s="177">
        <v>1.23</v>
      </c>
      <c r="Q55" s="177">
        <v>6.69</v>
      </c>
      <c r="R55" s="177">
        <v>9.64</v>
      </c>
      <c r="S55" s="177">
        <v>4.01</v>
      </c>
      <c r="T55" s="177">
        <v>0</v>
      </c>
      <c r="U55" s="177">
        <v>1.76</v>
      </c>
      <c r="V55" s="177">
        <v>4.42</v>
      </c>
      <c r="W55" s="177">
        <v>9.1300000000000008</v>
      </c>
      <c r="X55" s="177">
        <v>35.58</v>
      </c>
      <c r="Y55" s="177">
        <v>0</v>
      </c>
      <c r="Z55" s="177">
        <v>48.67</v>
      </c>
      <c r="AA55" s="177">
        <v>19.93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22.09</v>
      </c>
      <c r="AH55" s="177">
        <v>0</v>
      </c>
      <c r="AI55" s="177">
        <v>6.75</v>
      </c>
      <c r="AJ55" s="177">
        <v>0</v>
      </c>
      <c r="AK55" s="177">
        <v>25.83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10.31</v>
      </c>
      <c r="E56" s="177">
        <v>0</v>
      </c>
      <c r="F56" s="177">
        <v>0</v>
      </c>
      <c r="G56" s="177">
        <v>19.66</v>
      </c>
      <c r="H56" s="177">
        <v>0</v>
      </c>
      <c r="I56" s="177">
        <v>0</v>
      </c>
      <c r="J56" s="177">
        <v>24.22</v>
      </c>
      <c r="K56" s="177">
        <v>4.92</v>
      </c>
      <c r="L56" s="177">
        <v>268.49</v>
      </c>
      <c r="M56" s="177">
        <v>0.93</v>
      </c>
      <c r="N56" s="177">
        <v>1.19</v>
      </c>
      <c r="O56" s="177">
        <v>0</v>
      </c>
      <c r="P56" s="177">
        <v>1.23</v>
      </c>
      <c r="Q56" s="177">
        <v>6.69</v>
      </c>
      <c r="R56" s="177">
        <v>9.64</v>
      </c>
      <c r="S56" s="177">
        <v>4.01</v>
      </c>
      <c r="T56" s="177">
        <v>0</v>
      </c>
      <c r="U56" s="177">
        <v>1.76</v>
      </c>
      <c r="V56" s="177">
        <v>4.42</v>
      </c>
      <c r="W56" s="177">
        <v>9.1300000000000008</v>
      </c>
      <c r="X56" s="177">
        <v>35.58</v>
      </c>
      <c r="Y56" s="177">
        <v>0</v>
      </c>
      <c r="Z56" s="177">
        <v>48.67</v>
      </c>
      <c r="AA56" s="177">
        <v>19.93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22.09</v>
      </c>
      <c r="AH56" s="177">
        <v>0</v>
      </c>
      <c r="AI56" s="177">
        <v>6.75</v>
      </c>
      <c r="AJ56" s="177">
        <v>0</v>
      </c>
      <c r="AK56" s="177">
        <v>25.83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10.31</v>
      </c>
      <c r="E57" s="177">
        <v>0</v>
      </c>
      <c r="F57" s="177">
        <v>0</v>
      </c>
      <c r="G57" s="177">
        <v>19.66</v>
      </c>
      <c r="H57" s="177">
        <v>0</v>
      </c>
      <c r="I57" s="177">
        <v>0</v>
      </c>
      <c r="J57" s="177">
        <v>24.22</v>
      </c>
      <c r="K57" s="177">
        <v>4.92</v>
      </c>
      <c r="L57" s="177">
        <v>268.49</v>
      </c>
      <c r="M57" s="177">
        <v>0.93</v>
      </c>
      <c r="N57" s="177">
        <v>1.19</v>
      </c>
      <c r="O57" s="177">
        <v>0</v>
      </c>
      <c r="P57" s="177">
        <v>1.23</v>
      </c>
      <c r="Q57" s="177">
        <v>6.69</v>
      </c>
      <c r="R57" s="177">
        <v>9.64</v>
      </c>
      <c r="S57" s="177">
        <v>4.01</v>
      </c>
      <c r="T57" s="177">
        <v>0</v>
      </c>
      <c r="U57" s="177">
        <v>1.74</v>
      </c>
      <c r="V57" s="177">
        <v>4.42</v>
      </c>
      <c r="W57" s="177">
        <v>9.1300000000000008</v>
      </c>
      <c r="X57" s="177">
        <v>1.48</v>
      </c>
      <c r="Y57" s="177">
        <v>0</v>
      </c>
      <c r="Z57" s="177">
        <v>48.67</v>
      </c>
      <c r="AA57" s="177">
        <v>19.93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22.09</v>
      </c>
      <c r="AH57" s="177">
        <v>0</v>
      </c>
      <c r="AI57" s="177">
        <v>6.75</v>
      </c>
      <c r="AJ57" s="177">
        <v>0</v>
      </c>
      <c r="AK57" s="177">
        <v>25.83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10.31</v>
      </c>
      <c r="E58" s="177">
        <v>0</v>
      </c>
      <c r="F58" s="177">
        <v>0</v>
      </c>
      <c r="G58" s="177">
        <v>19.66</v>
      </c>
      <c r="H58" s="177">
        <v>0</v>
      </c>
      <c r="I58" s="177">
        <v>0</v>
      </c>
      <c r="J58" s="177">
        <v>24.22</v>
      </c>
      <c r="K58" s="177">
        <v>4.92</v>
      </c>
      <c r="L58" s="177">
        <v>268.49</v>
      </c>
      <c r="M58" s="177">
        <v>0.93</v>
      </c>
      <c r="N58" s="177">
        <v>1.19</v>
      </c>
      <c r="O58" s="177">
        <v>0</v>
      </c>
      <c r="P58" s="177">
        <v>1.23</v>
      </c>
      <c r="Q58" s="177">
        <v>6.69</v>
      </c>
      <c r="R58" s="177">
        <v>9.64</v>
      </c>
      <c r="S58" s="177">
        <v>4.01</v>
      </c>
      <c r="T58" s="177">
        <v>0</v>
      </c>
      <c r="U58" s="177">
        <v>1.74</v>
      </c>
      <c r="V58" s="177">
        <v>4.42</v>
      </c>
      <c r="W58" s="177">
        <v>9.1300000000000008</v>
      </c>
      <c r="X58" s="177">
        <v>1.48</v>
      </c>
      <c r="Y58" s="177">
        <v>0</v>
      </c>
      <c r="Z58" s="177">
        <v>48.67</v>
      </c>
      <c r="AA58" s="177">
        <v>19.93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22.09</v>
      </c>
      <c r="AH58" s="177">
        <v>0</v>
      </c>
      <c r="AI58" s="177">
        <v>6.75</v>
      </c>
      <c r="AJ58" s="177">
        <v>0</v>
      </c>
      <c r="AK58" s="177">
        <v>25.83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10.31</v>
      </c>
      <c r="E59" s="177">
        <v>0</v>
      </c>
      <c r="F59" s="177">
        <v>0</v>
      </c>
      <c r="G59" s="177">
        <v>19.66</v>
      </c>
      <c r="H59" s="177">
        <v>0</v>
      </c>
      <c r="I59" s="177">
        <v>0</v>
      </c>
      <c r="J59" s="177">
        <v>24.22</v>
      </c>
      <c r="K59" s="177">
        <v>4.8499999999999996</v>
      </c>
      <c r="L59" s="177">
        <v>268.49</v>
      </c>
      <c r="M59" s="177">
        <v>0.93</v>
      </c>
      <c r="N59" s="177">
        <v>1.19</v>
      </c>
      <c r="O59" s="177">
        <v>0</v>
      </c>
      <c r="P59" s="177">
        <v>1.23</v>
      </c>
      <c r="Q59" s="177">
        <v>3.19</v>
      </c>
      <c r="R59" s="177">
        <v>11.34</v>
      </c>
      <c r="S59" s="177">
        <v>4.01</v>
      </c>
      <c r="T59" s="177">
        <v>0</v>
      </c>
      <c r="U59" s="177">
        <v>1.74</v>
      </c>
      <c r="V59" s="177">
        <v>3.06</v>
      </c>
      <c r="W59" s="177">
        <v>3.62</v>
      </c>
      <c r="X59" s="177">
        <v>1.48</v>
      </c>
      <c r="Y59" s="177">
        <v>0</v>
      </c>
      <c r="Z59" s="177">
        <v>2.5499999999999998</v>
      </c>
      <c r="AA59" s="177">
        <v>19.93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22.09</v>
      </c>
      <c r="AH59" s="177">
        <v>0</v>
      </c>
      <c r="AI59" s="177">
        <v>6.75</v>
      </c>
      <c r="AJ59" s="177">
        <v>0</v>
      </c>
      <c r="AK59" s="177">
        <v>25.83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10.31</v>
      </c>
      <c r="E60" s="177">
        <v>0</v>
      </c>
      <c r="F60" s="177">
        <v>0</v>
      </c>
      <c r="G60" s="177">
        <v>19.66</v>
      </c>
      <c r="H60" s="177">
        <v>0</v>
      </c>
      <c r="I60" s="177">
        <v>0</v>
      </c>
      <c r="J60" s="177">
        <v>24.22</v>
      </c>
      <c r="K60" s="177">
        <v>4.8499999999999996</v>
      </c>
      <c r="L60" s="177">
        <v>268.49</v>
      </c>
      <c r="M60" s="177">
        <v>0.93</v>
      </c>
      <c r="N60" s="177">
        <v>1.19</v>
      </c>
      <c r="O60" s="177">
        <v>0</v>
      </c>
      <c r="P60" s="177">
        <v>1.23</v>
      </c>
      <c r="Q60" s="177">
        <v>3.19</v>
      </c>
      <c r="R60" s="177">
        <v>0.43</v>
      </c>
      <c r="S60" s="177">
        <v>4.01</v>
      </c>
      <c r="T60" s="177">
        <v>0</v>
      </c>
      <c r="U60" s="177">
        <v>1.74</v>
      </c>
      <c r="V60" s="177">
        <v>1.78</v>
      </c>
      <c r="W60" s="177">
        <v>0.46</v>
      </c>
      <c r="X60" s="177">
        <v>1.48</v>
      </c>
      <c r="Y60" s="177">
        <v>0</v>
      </c>
      <c r="Z60" s="177">
        <v>2.5499999999999998</v>
      </c>
      <c r="AA60" s="177">
        <v>0.91</v>
      </c>
      <c r="AB60" s="177">
        <v>0</v>
      </c>
      <c r="AC60" s="177">
        <v>13.92</v>
      </c>
      <c r="AD60" s="177">
        <v>0</v>
      </c>
      <c r="AE60" s="177">
        <v>0</v>
      </c>
      <c r="AF60" s="177">
        <v>0</v>
      </c>
      <c r="AG60" s="177">
        <v>22.09</v>
      </c>
      <c r="AH60" s="177">
        <v>0</v>
      </c>
      <c r="AI60" s="177">
        <v>6.75</v>
      </c>
      <c r="AJ60" s="177">
        <v>0</v>
      </c>
      <c r="AK60" s="177">
        <v>25.83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10.31</v>
      </c>
      <c r="E61" s="177">
        <v>0</v>
      </c>
      <c r="F61" s="177">
        <v>0</v>
      </c>
      <c r="G61" s="177">
        <v>19.66</v>
      </c>
      <c r="H61" s="177">
        <v>0</v>
      </c>
      <c r="I61" s="177">
        <v>0</v>
      </c>
      <c r="J61" s="177">
        <v>24.22</v>
      </c>
      <c r="K61" s="177">
        <v>4.8499999999999996</v>
      </c>
      <c r="L61" s="177">
        <v>268.49</v>
      </c>
      <c r="M61" s="177">
        <v>0.93</v>
      </c>
      <c r="N61" s="177">
        <v>1.19</v>
      </c>
      <c r="O61" s="177">
        <v>0</v>
      </c>
      <c r="P61" s="177">
        <v>1.23</v>
      </c>
      <c r="Q61" s="177">
        <v>3.19</v>
      </c>
      <c r="R61" s="177">
        <v>0.43</v>
      </c>
      <c r="S61" s="177">
        <v>4.01</v>
      </c>
      <c r="T61" s="177">
        <v>0</v>
      </c>
      <c r="U61" s="177">
        <v>1.74</v>
      </c>
      <c r="V61" s="177">
        <v>2.06</v>
      </c>
      <c r="W61" s="177">
        <v>0.46</v>
      </c>
      <c r="X61" s="177">
        <v>1.48</v>
      </c>
      <c r="Y61" s="177">
        <v>0</v>
      </c>
      <c r="Z61" s="177">
        <v>2.5499999999999998</v>
      </c>
      <c r="AA61" s="177">
        <v>0.91</v>
      </c>
      <c r="AB61" s="177">
        <v>0</v>
      </c>
      <c r="AC61" s="177">
        <v>14.11</v>
      </c>
      <c r="AD61" s="177">
        <v>0</v>
      </c>
      <c r="AE61" s="177">
        <v>0</v>
      </c>
      <c r="AF61" s="177">
        <v>0</v>
      </c>
      <c r="AG61" s="177">
        <v>22.09</v>
      </c>
      <c r="AH61" s="177">
        <v>0</v>
      </c>
      <c r="AI61" s="177">
        <v>6.75</v>
      </c>
      <c r="AJ61" s="177">
        <v>0</v>
      </c>
      <c r="AK61" s="177">
        <v>25.83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10.31</v>
      </c>
      <c r="E62" s="177">
        <v>0</v>
      </c>
      <c r="F62" s="177">
        <v>0</v>
      </c>
      <c r="G62" s="177">
        <v>19.66</v>
      </c>
      <c r="H62" s="177">
        <v>0</v>
      </c>
      <c r="I62" s="177">
        <v>0</v>
      </c>
      <c r="J62" s="177">
        <v>24.22</v>
      </c>
      <c r="K62" s="177">
        <v>4.8499999999999996</v>
      </c>
      <c r="L62" s="177">
        <v>268.49</v>
      </c>
      <c r="M62" s="177">
        <v>0.93</v>
      </c>
      <c r="N62" s="177">
        <v>1.19</v>
      </c>
      <c r="O62" s="177">
        <v>0</v>
      </c>
      <c r="P62" s="177">
        <v>1.23</v>
      </c>
      <c r="Q62" s="177">
        <v>3.19</v>
      </c>
      <c r="R62" s="177">
        <v>0.43</v>
      </c>
      <c r="S62" s="177">
        <v>3.92</v>
      </c>
      <c r="T62" s="177">
        <v>0</v>
      </c>
      <c r="U62" s="177">
        <v>1.74</v>
      </c>
      <c r="V62" s="177">
        <v>0.97</v>
      </c>
      <c r="W62" s="177">
        <v>0.46</v>
      </c>
      <c r="X62" s="177">
        <v>1.48</v>
      </c>
      <c r="Y62" s="177">
        <v>0</v>
      </c>
      <c r="Z62" s="177">
        <v>2.5499999999999998</v>
      </c>
      <c r="AA62" s="177">
        <v>0.91</v>
      </c>
      <c r="AB62" s="177">
        <v>0</v>
      </c>
      <c r="AC62" s="177">
        <v>14.11</v>
      </c>
      <c r="AD62" s="177">
        <v>0</v>
      </c>
      <c r="AE62" s="177">
        <v>0</v>
      </c>
      <c r="AF62" s="177">
        <v>0</v>
      </c>
      <c r="AG62" s="177">
        <v>22.09</v>
      </c>
      <c r="AH62" s="177">
        <v>0</v>
      </c>
      <c r="AI62" s="177">
        <v>6.75</v>
      </c>
      <c r="AJ62" s="177">
        <v>0</v>
      </c>
      <c r="AK62" s="177">
        <v>25.83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10.31</v>
      </c>
      <c r="E63" s="177">
        <v>0</v>
      </c>
      <c r="F63" s="177">
        <v>0</v>
      </c>
      <c r="G63" s="177">
        <v>19.66</v>
      </c>
      <c r="H63" s="177">
        <v>0</v>
      </c>
      <c r="I63" s="177">
        <v>0</v>
      </c>
      <c r="J63" s="177">
        <v>24.22</v>
      </c>
      <c r="K63" s="177">
        <v>4.8499999999999996</v>
      </c>
      <c r="L63" s="177">
        <v>268.49</v>
      </c>
      <c r="M63" s="177">
        <v>0.93</v>
      </c>
      <c r="N63" s="177">
        <v>1.19</v>
      </c>
      <c r="O63" s="177">
        <v>0</v>
      </c>
      <c r="P63" s="177">
        <v>1.23</v>
      </c>
      <c r="Q63" s="177">
        <v>3.19</v>
      </c>
      <c r="R63" s="177">
        <v>0.43</v>
      </c>
      <c r="S63" s="177">
        <v>3.92</v>
      </c>
      <c r="T63" s="177">
        <v>0</v>
      </c>
      <c r="U63" s="177">
        <v>1.74</v>
      </c>
      <c r="V63" s="177">
        <v>0.97</v>
      </c>
      <c r="W63" s="177">
        <v>0.46</v>
      </c>
      <c r="X63" s="177">
        <v>1.48</v>
      </c>
      <c r="Y63" s="177">
        <v>0</v>
      </c>
      <c r="Z63" s="177">
        <v>2.5499999999999998</v>
      </c>
      <c r="AA63" s="177">
        <v>0.91</v>
      </c>
      <c r="AB63" s="177">
        <v>0</v>
      </c>
      <c r="AC63" s="177">
        <v>14.11</v>
      </c>
      <c r="AD63" s="177">
        <v>0</v>
      </c>
      <c r="AE63" s="177">
        <v>0</v>
      </c>
      <c r="AF63" s="177">
        <v>0</v>
      </c>
      <c r="AG63" s="177">
        <v>22.09</v>
      </c>
      <c r="AH63" s="177">
        <v>0</v>
      </c>
      <c r="AI63" s="177">
        <v>6.75</v>
      </c>
      <c r="AJ63" s="177">
        <v>0</v>
      </c>
      <c r="AK63" s="177">
        <v>25.83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10.31</v>
      </c>
      <c r="E64" s="177">
        <v>0</v>
      </c>
      <c r="F64" s="177">
        <v>0</v>
      </c>
      <c r="G64" s="177">
        <v>19.66</v>
      </c>
      <c r="H64" s="177">
        <v>0</v>
      </c>
      <c r="I64" s="177">
        <v>0</v>
      </c>
      <c r="J64" s="177">
        <v>24.22</v>
      </c>
      <c r="K64" s="177">
        <v>4.8499999999999996</v>
      </c>
      <c r="L64" s="177">
        <v>268.49</v>
      </c>
      <c r="M64" s="177">
        <v>0.93</v>
      </c>
      <c r="N64" s="177">
        <v>1.19</v>
      </c>
      <c r="O64" s="177">
        <v>0</v>
      </c>
      <c r="P64" s="177">
        <v>1.23</v>
      </c>
      <c r="Q64" s="177">
        <v>3.19</v>
      </c>
      <c r="R64" s="177">
        <v>0.43</v>
      </c>
      <c r="S64" s="177">
        <v>3.92</v>
      </c>
      <c r="T64" s="177">
        <v>0</v>
      </c>
      <c r="U64" s="177">
        <v>1.74</v>
      </c>
      <c r="V64" s="177">
        <v>0.97</v>
      </c>
      <c r="W64" s="177">
        <v>0.46</v>
      </c>
      <c r="X64" s="177">
        <v>1.48</v>
      </c>
      <c r="Y64" s="177">
        <v>0</v>
      </c>
      <c r="Z64" s="177">
        <v>2.5499999999999998</v>
      </c>
      <c r="AA64" s="177">
        <v>0.91</v>
      </c>
      <c r="AB64" s="177">
        <v>0</v>
      </c>
      <c r="AC64" s="177">
        <v>14.11</v>
      </c>
      <c r="AD64" s="177">
        <v>0</v>
      </c>
      <c r="AE64" s="177">
        <v>0</v>
      </c>
      <c r="AF64" s="177">
        <v>0</v>
      </c>
      <c r="AG64" s="177">
        <v>22.09</v>
      </c>
      <c r="AH64" s="177">
        <v>0</v>
      </c>
      <c r="AI64" s="177">
        <v>6.75</v>
      </c>
      <c r="AJ64" s="177">
        <v>0</v>
      </c>
      <c r="AK64" s="177">
        <v>25.83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10.31</v>
      </c>
      <c r="E65" s="177">
        <v>0</v>
      </c>
      <c r="F65" s="177">
        <v>0</v>
      </c>
      <c r="G65" s="177">
        <v>19.66</v>
      </c>
      <c r="H65" s="177">
        <v>0</v>
      </c>
      <c r="I65" s="177">
        <v>0</v>
      </c>
      <c r="J65" s="177">
        <v>24.22</v>
      </c>
      <c r="K65" s="177">
        <v>4.8499999999999996</v>
      </c>
      <c r="L65" s="177">
        <v>268.49</v>
      </c>
      <c r="M65" s="177">
        <v>0.93</v>
      </c>
      <c r="N65" s="177">
        <v>1.19</v>
      </c>
      <c r="O65" s="177">
        <v>0</v>
      </c>
      <c r="P65" s="177">
        <v>1.23</v>
      </c>
      <c r="Q65" s="177">
        <v>3.19</v>
      </c>
      <c r="R65" s="177">
        <v>0.43</v>
      </c>
      <c r="S65" s="177">
        <v>3.92</v>
      </c>
      <c r="T65" s="177">
        <v>0</v>
      </c>
      <c r="U65" s="177">
        <v>1.74</v>
      </c>
      <c r="V65" s="177">
        <v>0.97</v>
      </c>
      <c r="W65" s="177">
        <v>0.26</v>
      </c>
      <c r="X65" s="177">
        <v>1.48</v>
      </c>
      <c r="Y65" s="177">
        <v>0</v>
      </c>
      <c r="Z65" s="177">
        <v>2.5499999999999998</v>
      </c>
      <c r="AA65" s="177">
        <v>0.91</v>
      </c>
      <c r="AB65" s="177">
        <v>0</v>
      </c>
      <c r="AC65" s="177">
        <v>14.11</v>
      </c>
      <c r="AD65" s="177">
        <v>0</v>
      </c>
      <c r="AE65" s="177">
        <v>0</v>
      </c>
      <c r="AF65" s="177">
        <v>0</v>
      </c>
      <c r="AG65" s="177">
        <v>22.09</v>
      </c>
      <c r="AH65" s="177">
        <v>0</v>
      </c>
      <c r="AI65" s="177">
        <v>6.75</v>
      </c>
      <c r="AJ65" s="177">
        <v>0</v>
      </c>
      <c r="AK65" s="177">
        <v>25.83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10.31</v>
      </c>
      <c r="E66" s="177">
        <v>0</v>
      </c>
      <c r="F66" s="177">
        <v>0</v>
      </c>
      <c r="G66" s="177">
        <v>19.66</v>
      </c>
      <c r="H66" s="177">
        <v>0</v>
      </c>
      <c r="I66" s="177">
        <v>0</v>
      </c>
      <c r="J66" s="177">
        <v>24.22</v>
      </c>
      <c r="K66" s="177">
        <v>4.8499999999999996</v>
      </c>
      <c r="L66" s="177">
        <v>268.49</v>
      </c>
      <c r="M66" s="177">
        <v>0.93</v>
      </c>
      <c r="N66" s="177">
        <v>1.19</v>
      </c>
      <c r="O66" s="177">
        <v>0</v>
      </c>
      <c r="P66" s="177">
        <v>1.23</v>
      </c>
      <c r="Q66" s="177">
        <v>3.19</v>
      </c>
      <c r="R66" s="177">
        <v>0.43</v>
      </c>
      <c r="S66" s="177">
        <v>3.92</v>
      </c>
      <c r="T66" s="177">
        <v>0</v>
      </c>
      <c r="U66" s="177">
        <v>1.74</v>
      </c>
      <c r="V66" s="177">
        <v>0.97</v>
      </c>
      <c r="W66" s="177">
        <v>0.26</v>
      </c>
      <c r="X66" s="177">
        <v>1.48</v>
      </c>
      <c r="Y66" s="177">
        <v>0</v>
      </c>
      <c r="Z66" s="177">
        <v>2.5499999999999998</v>
      </c>
      <c r="AA66" s="177">
        <v>0.91</v>
      </c>
      <c r="AB66" s="177">
        <v>0</v>
      </c>
      <c r="AC66" s="177">
        <v>14.11</v>
      </c>
      <c r="AD66" s="177">
        <v>0</v>
      </c>
      <c r="AE66" s="177">
        <v>0</v>
      </c>
      <c r="AF66" s="177">
        <v>0</v>
      </c>
      <c r="AG66" s="177">
        <v>22.09</v>
      </c>
      <c r="AH66" s="177">
        <v>0</v>
      </c>
      <c r="AI66" s="177">
        <v>6.75</v>
      </c>
      <c r="AJ66" s="177">
        <v>0</v>
      </c>
      <c r="AK66" s="177">
        <v>25.83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10.31</v>
      </c>
      <c r="E67" s="177">
        <v>0</v>
      </c>
      <c r="F67" s="177">
        <v>0</v>
      </c>
      <c r="G67" s="177">
        <v>19.66</v>
      </c>
      <c r="H67" s="177">
        <v>0</v>
      </c>
      <c r="I67" s="177">
        <v>0</v>
      </c>
      <c r="J67" s="177">
        <v>24.22</v>
      </c>
      <c r="K67" s="177">
        <v>4.88</v>
      </c>
      <c r="L67" s="177">
        <v>268.49</v>
      </c>
      <c r="M67" s="177">
        <v>0.93</v>
      </c>
      <c r="N67" s="177">
        <v>1.19</v>
      </c>
      <c r="O67" s="177">
        <v>0</v>
      </c>
      <c r="P67" s="177">
        <v>1.23</v>
      </c>
      <c r="Q67" s="177">
        <v>3.19</v>
      </c>
      <c r="R67" s="177">
        <v>0.43</v>
      </c>
      <c r="S67" s="177">
        <v>3.92</v>
      </c>
      <c r="T67" s="177">
        <v>0</v>
      </c>
      <c r="U67" s="177">
        <v>1.74</v>
      </c>
      <c r="V67" s="177">
        <v>0.97</v>
      </c>
      <c r="W67" s="177">
        <v>0.46</v>
      </c>
      <c r="X67" s="177">
        <v>1.48</v>
      </c>
      <c r="Y67" s="177">
        <v>0</v>
      </c>
      <c r="Z67" s="177">
        <v>2.5499999999999998</v>
      </c>
      <c r="AA67" s="177">
        <v>0.91</v>
      </c>
      <c r="AB67" s="177">
        <v>0</v>
      </c>
      <c r="AC67" s="177">
        <v>14.11</v>
      </c>
      <c r="AD67" s="177">
        <v>0</v>
      </c>
      <c r="AE67" s="177">
        <v>0</v>
      </c>
      <c r="AF67" s="177">
        <v>0</v>
      </c>
      <c r="AG67" s="177">
        <v>22.09</v>
      </c>
      <c r="AH67" s="177">
        <v>0</v>
      </c>
      <c r="AI67" s="177">
        <v>6.75</v>
      </c>
      <c r="AJ67" s="177">
        <v>0</v>
      </c>
      <c r="AK67" s="177">
        <v>25.83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10.31</v>
      </c>
      <c r="E68" s="177">
        <v>0</v>
      </c>
      <c r="F68" s="177">
        <v>0</v>
      </c>
      <c r="G68" s="177">
        <v>19.66</v>
      </c>
      <c r="H68" s="177">
        <v>0</v>
      </c>
      <c r="I68" s="177">
        <v>0</v>
      </c>
      <c r="J68" s="177">
        <v>24.22</v>
      </c>
      <c r="K68" s="177">
        <v>4.8499999999999996</v>
      </c>
      <c r="L68" s="177">
        <v>268.49</v>
      </c>
      <c r="M68" s="177">
        <v>0.93</v>
      </c>
      <c r="N68" s="177">
        <v>1.19</v>
      </c>
      <c r="O68" s="177">
        <v>0</v>
      </c>
      <c r="P68" s="177">
        <v>1.23</v>
      </c>
      <c r="Q68" s="177">
        <v>3.19</v>
      </c>
      <c r="R68" s="177">
        <v>0.43</v>
      </c>
      <c r="S68" s="177">
        <v>3.92</v>
      </c>
      <c r="T68" s="177">
        <v>0</v>
      </c>
      <c r="U68" s="177">
        <v>1.74</v>
      </c>
      <c r="V68" s="177">
        <v>0.97</v>
      </c>
      <c r="W68" s="177">
        <v>0.46</v>
      </c>
      <c r="X68" s="177">
        <v>1.48</v>
      </c>
      <c r="Y68" s="177">
        <v>0</v>
      </c>
      <c r="Z68" s="177">
        <v>2.5499999999999998</v>
      </c>
      <c r="AA68" s="177">
        <v>0.91</v>
      </c>
      <c r="AB68" s="177">
        <v>0</v>
      </c>
      <c r="AC68" s="177">
        <v>14.11</v>
      </c>
      <c r="AD68" s="177">
        <v>0</v>
      </c>
      <c r="AE68" s="177">
        <v>0</v>
      </c>
      <c r="AF68" s="177">
        <v>0</v>
      </c>
      <c r="AG68" s="177">
        <v>22.09</v>
      </c>
      <c r="AH68" s="177">
        <v>0</v>
      </c>
      <c r="AI68" s="177">
        <v>6.75</v>
      </c>
      <c r="AJ68" s="177">
        <v>0</v>
      </c>
      <c r="AK68" s="177">
        <v>25.83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10.31</v>
      </c>
      <c r="E69" s="177">
        <v>0</v>
      </c>
      <c r="F69" s="177">
        <v>0</v>
      </c>
      <c r="G69" s="177">
        <v>19.66</v>
      </c>
      <c r="H69" s="177">
        <v>0</v>
      </c>
      <c r="I69" s="177">
        <v>0</v>
      </c>
      <c r="J69" s="177">
        <v>24.22</v>
      </c>
      <c r="K69" s="177">
        <v>4.88</v>
      </c>
      <c r="L69" s="177">
        <v>268.49</v>
      </c>
      <c r="M69" s="177">
        <v>0.93</v>
      </c>
      <c r="N69" s="177">
        <v>1.19</v>
      </c>
      <c r="O69" s="177">
        <v>0</v>
      </c>
      <c r="P69" s="177">
        <v>1.23</v>
      </c>
      <c r="Q69" s="177">
        <v>3.19</v>
      </c>
      <c r="R69" s="177">
        <v>0.43</v>
      </c>
      <c r="S69" s="177">
        <v>3.92</v>
      </c>
      <c r="T69" s="177">
        <v>0</v>
      </c>
      <c r="U69" s="177">
        <v>1.74</v>
      </c>
      <c r="V69" s="177">
        <v>0.97</v>
      </c>
      <c r="W69" s="177">
        <v>0.46</v>
      </c>
      <c r="X69" s="177">
        <v>1.48</v>
      </c>
      <c r="Y69" s="177">
        <v>0</v>
      </c>
      <c r="Z69" s="177">
        <v>2.5499999999999998</v>
      </c>
      <c r="AA69" s="177">
        <v>0.91</v>
      </c>
      <c r="AB69" s="177">
        <v>0</v>
      </c>
      <c r="AC69" s="177">
        <v>14.11</v>
      </c>
      <c r="AD69" s="177">
        <v>0</v>
      </c>
      <c r="AE69" s="177">
        <v>0</v>
      </c>
      <c r="AF69" s="177">
        <v>0</v>
      </c>
      <c r="AG69" s="177">
        <v>22.09</v>
      </c>
      <c r="AH69" s="177">
        <v>0</v>
      </c>
      <c r="AI69" s="177">
        <v>6.75</v>
      </c>
      <c r="AJ69" s="177">
        <v>0</v>
      </c>
      <c r="AK69" s="177">
        <v>25.83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10.31</v>
      </c>
      <c r="E70" s="177">
        <v>0</v>
      </c>
      <c r="F70" s="177">
        <v>0</v>
      </c>
      <c r="G70" s="177">
        <v>19.66</v>
      </c>
      <c r="H70" s="177">
        <v>0</v>
      </c>
      <c r="I70" s="177">
        <v>0</v>
      </c>
      <c r="J70" s="177">
        <v>24.22</v>
      </c>
      <c r="K70" s="177">
        <v>4.8499999999999996</v>
      </c>
      <c r="L70" s="177">
        <v>268.49</v>
      </c>
      <c r="M70" s="177">
        <v>0.93</v>
      </c>
      <c r="N70" s="177">
        <v>1.19</v>
      </c>
      <c r="O70" s="177">
        <v>0</v>
      </c>
      <c r="P70" s="177">
        <v>1.23</v>
      </c>
      <c r="Q70" s="177">
        <v>3.19</v>
      </c>
      <c r="R70" s="177">
        <v>0.43</v>
      </c>
      <c r="S70" s="177">
        <v>3.92</v>
      </c>
      <c r="T70" s="177">
        <v>0</v>
      </c>
      <c r="U70" s="177">
        <v>1.74</v>
      </c>
      <c r="V70" s="177">
        <v>0.97</v>
      </c>
      <c r="W70" s="177">
        <v>0.46</v>
      </c>
      <c r="X70" s="177">
        <v>1.48</v>
      </c>
      <c r="Y70" s="177">
        <v>0</v>
      </c>
      <c r="Z70" s="177">
        <v>2.5499999999999998</v>
      </c>
      <c r="AA70" s="177">
        <v>0.91</v>
      </c>
      <c r="AB70" s="177">
        <v>0</v>
      </c>
      <c r="AC70" s="177">
        <v>14.11</v>
      </c>
      <c r="AD70" s="177">
        <v>0</v>
      </c>
      <c r="AE70" s="177">
        <v>0</v>
      </c>
      <c r="AF70" s="177">
        <v>0</v>
      </c>
      <c r="AG70" s="177">
        <v>22.09</v>
      </c>
      <c r="AH70" s="177">
        <v>0</v>
      </c>
      <c r="AI70" s="177">
        <v>6.75</v>
      </c>
      <c r="AJ70" s="177">
        <v>0</v>
      </c>
      <c r="AK70" s="177">
        <v>25.83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10.31</v>
      </c>
      <c r="E71" s="177">
        <v>0</v>
      </c>
      <c r="F71" s="177">
        <v>0</v>
      </c>
      <c r="G71" s="177">
        <v>19.66</v>
      </c>
      <c r="H71" s="177">
        <v>0</v>
      </c>
      <c r="I71" s="177">
        <v>0</v>
      </c>
      <c r="J71" s="177">
        <v>24.22</v>
      </c>
      <c r="K71" s="177">
        <v>4.88</v>
      </c>
      <c r="L71" s="177">
        <v>268.49</v>
      </c>
      <c r="M71" s="177">
        <v>0.93</v>
      </c>
      <c r="N71" s="177">
        <v>1.19</v>
      </c>
      <c r="O71" s="177">
        <v>0</v>
      </c>
      <c r="P71" s="177">
        <v>1.23</v>
      </c>
      <c r="Q71" s="177">
        <v>3.19</v>
      </c>
      <c r="R71" s="177">
        <v>0.43</v>
      </c>
      <c r="S71" s="177">
        <v>3.92</v>
      </c>
      <c r="T71" s="177">
        <v>0</v>
      </c>
      <c r="U71" s="177">
        <v>1.74</v>
      </c>
      <c r="V71" s="177">
        <v>0.97</v>
      </c>
      <c r="W71" s="177">
        <v>0.46</v>
      </c>
      <c r="X71" s="177">
        <v>1.48</v>
      </c>
      <c r="Y71" s="177">
        <v>0</v>
      </c>
      <c r="Z71" s="177">
        <v>2.5499999999999998</v>
      </c>
      <c r="AA71" s="177">
        <v>0.91</v>
      </c>
      <c r="AB71" s="177">
        <v>0</v>
      </c>
      <c r="AC71" s="177">
        <v>14.11</v>
      </c>
      <c r="AD71" s="177">
        <v>0</v>
      </c>
      <c r="AE71" s="177">
        <v>0</v>
      </c>
      <c r="AF71" s="177">
        <v>0</v>
      </c>
      <c r="AG71" s="177">
        <v>22.09</v>
      </c>
      <c r="AH71" s="177">
        <v>0</v>
      </c>
      <c r="AI71" s="177">
        <v>6.75</v>
      </c>
      <c r="AJ71" s="177">
        <v>0</v>
      </c>
      <c r="AK71" s="177">
        <v>25.83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10.31</v>
      </c>
      <c r="E72" s="177">
        <v>0</v>
      </c>
      <c r="F72" s="177">
        <v>0</v>
      </c>
      <c r="G72" s="177">
        <v>19.66</v>
      </c>
      <c r="H72" s="177">
        <v>0</v>
      </c>
      <c r="I72" s="177">
        <v>0</v>
      </c>
      <c r="J72" s="177">
        <v>24.22</v>
      </c>
      <c r="K72" s="177">
        <v>4.8499999999999996</v>
      </c>
      <c r="L72" s="177">
        <v>268.49</v>
      </c>
      <c r="M72" s="177">
        <v>0.93</v>
      </c>
      <c r="N72" s="177">
        <v>1.19</v>
      </c>
      <c r="O72" s="177">
        <v>0</v>
      </c>
      <c r="P72" s="177">
        <v>1.23</v>
      </c>
      <c r="Q72" s="177">
        <v>3.19</v>
      </c>
      <c r="R72" s="177">
        <v>0.43</v>
      </c>
      <c r="S72" s="177">
        <v>3.92</v>
      </c>
      <c r="T72" s="177">
        <v>0</v>
      </c>
      <c r="U72" s="177">
        <v>1.74</v>
      </c>
      <c r="V72" s="177">
        <v>0.97</v>
      </c>
      <c r="W72" s="177">
        <v>0.46</v>
      </c>
      <c r="X72" s="177">
        <v>1.48</v>
      </c>
      <c r="Y72" s="177">
        <v>0</v>
      </c>
      <c r="Z72" s="177">
        <v>2.5499999999999998</v>
      </c>
      <c r="AA72" s="177">
        <v>0.91</v>
      </c>
      <c r="AB72" s="177">
        <v>0</v>
      </c>
      <c r="AC72" s="177">
        <v>14.11</v>
      </c>
      <c r="AD72" s="177">
        <v>0</v>
      </c>
      <c r="AE72" s="177">
        <v>0</v>
      </c>
      <c r="AF72" s="177">
        <v>0</v>
      </c>
      <c r="AG72" s="177">
        <v>22.09</v>
      </c>
      <c r="AH72" s="177">
        <v>0</v>
      </c>
      <c r="AI72" s="177">
        <v>6.75</v>
      </c>
      <c r="AJ72" s="177">
        <v>0</v>
      </c>
      <c r="AK72" s="177">
        <v>25.83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19.66</v>
      </c>
      <c r="H73" s="177">
        <v>0</v>
      </c>
      <c r="I73" s="177">
        <v>0</v>
      </c>
      <c r="J73" s="177">
        <v>24.22</v>
      </c>
      <c r="K73" s="177">
        <v>4.84</v>
      </c>
      <c r="L73" s="177">
        <v>249.65</v>
      </c>
      <c r="M73" s="177">
        <v>0.93</v>
      </c>
      <c r="N73" s="177">
        <v>1.19</v>
      </c>
      <c r="O73" s="177">
        <v>0</v>
      </c>
      <c r="P73" s="177">
        <v>1.23</v>
      </c>
      <c r="Q73" s="177">
        <v>3.19</v>
      </c>
      <c r="R73" s="177">
        <v>0.43</v>
      </c>
      <c r="S73" s="177">
        <v>3.92</v>
      </c>
      <c r="T73" s="177">
        <v>0</v>
      </c>
      <c r="U73" s="177">
        <v>1.74</v>
      </c>
      <c r="V73" s="177">
        <v>0.97</v>
      </c>
      <c r="W73" s="177">
        <v>0.46</v>
      </c>
      <c r="X73" s="177">
        <v>1.48</v>
      </c>
      <c r="Y73" s="177">
        <v>0</v>
      </c>
      <c r="Z73" s="177">
        <v>2.5499999999999998</v>
      </c>
      <c r="AA73" s="177">
        <v>0.91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22.09</v>
      </c>
      <c r="AH73" s="177">
        <v>0</v>
      </c>
      <c r="AI73" s="177">
        <v>6.75</v>
      </c>
      <c r="AJ73" s="177">
        <v>0</v>
      </c>
      <c r="AK73" s="177">
        <v>25.83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19.66</v>
      </c>
      <c r="H74" s="177">
        <v>0</v>
      </c>
      <c r="I74" s="177">
        <v>0</v>
      </c>
      <c r="J74" s="177">
        <v>24.22</v>
      </c>
      <c r="K74" s="177">
        <v>4.84</v>
      </c>
      <c r="L74" s="177">
        <v>268.99</v>
      </c>
      <c r="M74" s="177">
        <v>0.93</v>
      </c>
      <c r="N74" s="177">
        <v>1.19</v>
      </c>
      <c r="O74" s="177">
        <v>0</v>
      </c>
      <c r="P74" s="177">
        <v>1.23</v>
      </c>
      <c r="Q74" s="177">
        <v>3.19</v>
      </c>
      <c r="R74" s="177">
        <v>0.43</v>
      </c>
      <c r="S74" s="177">
        <v>3.92</v>
      </c>
      <c r="T74" s="177">
        <v>0</v>
      </c>
      <c r="U74" s="177">
        <v>1.74</v>
      </c>
      <c r="V74" s="177">
        <v>0.97</v>
      </c>
      <c r="W74" s="177">
        <v>0.46</v>
      </c>
      <c r="X74" s="177">
        <v>1.48</v>
      </c>
      <c r="Y74" s="177">
        <v>0</v>
      </c>
      <c r="Z74" s="177">
        <v>2.5499999999999998</v>
      </c>
      <c r="AA74" s="177">
        <v>0.91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22.09</v>
      </c>
      <c r="AH74" s="177">
        <v>0</v>
      </c>
      <c r="AI74" s="177">
        <v>6.75</v>
      </c>
      <c r="AJ74" s="177">
        <v>0</v>
      </c>
      <c r="AK74" s="177">
        <v>25.83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10.31</v>
      </c>
      <c r="E75" s="177">
        <v>0</v>
      </c>
      <c r="F75" s="177">
        <v>0</v>
      </c>
      <c r="G75" s="177">
        <v>19.66</v>
      </c>
      <c r="H75" s="177">
        <v>0</v>
      </c>
      <c r="I75" s="177">
        <v>0</v>
      </c>
      <c r="J75" s="177">
        <v>24.22</v>
      </c>
      <c r="K75" s="177">
        <v>4.84</v>
      </c>
      <c r="L75" s="177">
        <v>274.27</v>
      </c>
      <c r="M75" s="177">
        <v>0.93</v>
      </c>
      <c r="N75" s="177">
        <v>1.19</v>
      </c>
      <c r="O75" s="177">
        <v>0</v>
      </c>
      <c r="P75" s="177">
        <v>1.23</v>
      </c>
      <c r="Q75" s="177">
        <v>3.19</v>
      </c>
      <c r="R75" s="177">
        <v>0.43</v>
      </c>
      <c r="S75" s="177">
        <v>3.92</v>
      </c>
      <c r="T75" s="177">
        <v>0</v>
      </c>
      <c r="U75" s="177">
        <v>1.74</v>
      </c>
      <c r="V75" s="177">
        <v>0.97</v>
      </c>
      <c r="W75" s="177">
        <v>0.46</v>
      </c>
      <c r="X75" s="177">
        <v>1.48</v>
      </c>
      <c r="Y75" s="177">
        <v>0</v>
      </c>
      <c r="Z75" s="177">
        <v>2.5499999999999998</v>
      </c>
      <c r="AA75" s="177">
        <v>0.91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22.09</v>
      </c>
      <c r="AH75" s="177">
        <v>0</v>
      </c>
      <c r="AI75" s="177">
        <v>6.75</v>
      </c>
      <c r="AJ75" s="177">
        <v>0</v>
      </c>
      <c r="AK75" s="177">
        <v>25.83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19.66</v>
      </c>
      <c r="H76" s="177">
        <v>0</v>
      </c>
      <c r="I76" s="177">
        <v>0</v>
      </c>
      <c r="J76" s="177">
        <v>24.22</v>
      </c>
      <c r="K76" s="177">
        <v>4.84</v>
      </c>
      <c r="L76" s="177">
        <v>274.37</v>
      </c>
      <c r="M76" s="177">
        <v>0.93</v>
      </c>
      <c r="N76" s="177">
        <v>1.19</v>
      </c>
      <c r="O76" s="177">
        <v>0</v>
      </c>
      <c r="P76" s="177">
        <v>1.23</v>
      </c>
      <c r="Q76" s="177">
        <v>3.19</v>
      </c>
      <c r="R76" s="177">
        <v>0.43</v>
      </c>
      <c r="S76" s="177">
        <v>3.92</v>
      </c>
      <c r="T76" s="177">
        <v>0</v>
      </c>
      <c r="U76" s="177">
        <v>1.74</v>
      </c>
      <c r="V76" s="177">
        <v>0.97</v>
      </c>
      <c r="W76" s="177">
        <v>0.46</v>
      </c>
      <c r="X76" s="177">
        <v>1.48</v>
      </c>
      <c r="Y76" s="177">
        <v>0</v>
      </c>
      <c r="Z76" s="177">
        <v>2.5499999999999998</v>
      </c>
      <c r="AA76" s="177">
        <v>19.93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22.09</v>
      </c>
      <c r="AH76" s="177">
        <v>0</v>
      </c>
      <c r="AI76" s="177">
        <v>6.75</v>
      </c>
      <c r="AJ76" s="177">
        <v>0</v>
      </c>
      <c r="AK76" s="177">
        <v>25.83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19.66</v>
      </c>
      <c r="H77" s="177">
        <v>0</v>
      </c>
      <c r="I77" s="177">
        <v>0</v>
      </c>
      <c r="J77" s="177">
        <v>24.22</v>
      </c>
      <c r="K77" s="177">
        <v>4.84</v>
      </c>
      <c r="L77" s="177">
        <v>274.70999999999998</v>
      </c>
      <c r="M77" s="177">
        <v>0.93</v>
      </c>
      <c r="N77" s="177">
        <v>1.19</v>
      </c>
      <c r="O77" s="177">
        <v>0</v>
      </c>
      <c r="P77" s="177">
        <v>1.23</v>
      </c>
      <c r="Q77" s="177">
        <v>6.69</v>
      </c>
      <c r="R77" s="177">
        <v>13.01</v>
      </c>
      <c r="S77" s="177">
        <v>5.72</v>
      </c>
      <c r="T77" s="177">
        <v>0</v>
      </c>
      <c r="U77" s="177">
        <v>1.74</v>
      </c>
      <c r="V77" s="177">
        <v>1.25</v>
      </c>
      <c r="W77" s="177">
        <v>0.79</v>
      </c>
      <c r="X77" s="177">
        <v>3.11</v>
      </c>
      <c r="Y77" s="177">
        <v>0</v>
      </c>
      <c r="Z77" s="177">
        <v>2.5499999999999998</v>
      </c>
      <c r="AA77" s="177">
        <v>19.93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22.09</v>
      </c>
      <c r="AH77" s="177">
        <v>0</v>
      </c>
      <c r="AI77" s="177">
        <v>6.75</v>
      </c>
      <c r="AJ77" s="177">
        <v>0</v>
      </c>
      <c r="AK77" s="177">
        <v>25.83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19.66</v>
      </c>
      <c r="H78" s="177">
        <v>0</v>
      </c>
      <c r="I78" s="177">
        <v>0</v>
      </c>
      <c r="J78" s="177">
        <v>24.22</v>
      </c>
      <c r="K78" s="177">
        <v>9.41</v>
      </c>
      <c r="L78" s="177">
        <v>275.79000000000002</v>
      </c>
      <c r="M78" s="177">
        <v>0.93</v>
      </c>
      <c r="N78" s="177">
        <v>1.19</v>
      </c>
      <c r="O78" s="177">
        <v>0</v>
      </c>
      <c r="P78" s="177">
        <v>1.23</v>
      </c>
      <c r="Q78" s="177">
        <v>6.69</v>
      </c>
      <c r="R78" s="177">
        <v>13.01</v>
      </c>
      <c r="S78" s="177">
        <v>7.06</v>
      </c>
      <c r="T78" s="177">
        <v>0</v>
      </c>
      <c r="U78" s="177">
        <v>1.74</v>
      </c>
      <c r="V78" s="177">
        <v>0.97</v>
      </c>
      <c r="W78" s="177">
        <v>0.46</v>
      </c>
      <c r="X78" s="177">
        <v>1.48</v>
      </c>
      <c r="Y78" s="177">
        <v>0</v>
      </c>
      <c r="Z78" s="177">
        <v>2.5499999999999998</v>
      </c>
      <c r="AA78" s="177">
        <v>19.93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22.09</v>
      </c>
      <c r="AH78" s="177">
        <v>0</v>
      </c>
      <c r="AI78" s="177">
        <v>6.75</v>
      </c>
      <c r="AJ78" s="177">
        <v>0</v>
      </c>
      <c r="AK78" s="177">
        <v>25.83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10.31</v>
      </c>
      <c r="E79" s="177">
        <v>0</v>
      </c>
      <c r="F79" s="177">
        <v>0</v>
      </c>
      <c r="G79" s="177">
        <v>19.66</v>
      </c>
      <c r="H79" s="177">
        <v>0</v>
      </c>
      <c r="I79" s="177">
        <v>0</v>
      </c>
      <c r="J79" s="177">
        <v>24.22</v>
      </c>
      <c r="K79" s="177">
        <v>5.09</v>
      </c>
      <c r="L79" s="177">
        <v>268.49</v>
      </c>
      <c r="M79" s="177">
        <v>0.93</v>
      </c>
      <c r="N79" s="177">
        <v>1.19</v>
      </c>
      <c r="O79" s="177">
        <v>0</v>
      </c>
      <c r="P79" s="177">
        <v>1.23</v>
      </c>
      <c r="Q79" s="177">
        <v>3.35</v>
      </c>
      <c r="R79" s="177">
        <v>0.43</v>
      </c>
      <c r="S79" s="177">
        <v>4.08</v>
      </c>
      <c r="T79" s="177">
        <v>0</v>
      </c>
      <c r="U79" s="177">
        <v>1.74</v>
      </c>
      <c r="V79" s="177">
        <v>0.97</v>
      </c>
      <c r="W79" s="177">
        <v>0.36</v>
      </c>
      <c r="X79" s="177">
        <v>1.48</v>
      </c>
      <c r="Y79" s="177">
        <v>0</v>
      </c>
      <c r="Z79" s="177">
        <v>2.5499999999999998</v>
      </c>
      <c r="AA79" s="177">
        <v>0.91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22.09</v>
      </c>
      <c r="AH79" s="177">
        <v>0</v>
      </c>
      <c r="AI79" s="177">
        <v>6.75</v>
      </c>
      <c r="AJ79" s="177">
        <v>0</v>
      </c>
      <c r="AK79" s="177">
        <v>25.83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10.31</v>
      </c>
      <c r="E80" s="177">
        <v>0</v>
      </c>
      <c r="F80" s="177">
        <v>0</v>
      </c>
      <c r="G80" s="177">
        <v>19.66</v>
      </c>
      <c r="H80" s="177">
        <v>0</v>
      </c>
      <c r="I80" s="177">
        <v>0</v>
      </c>
      <c r="J80" s="177">
        <v>24.22</v>
      </c>
      <c r="K80" s="177">
        <v>5.07</v>
      </c>
      <c r="L80" s="177">
        <v>269.08999999999997</v>
      </c>
      <c r="M80" s="177">
        <v>0.93</v>
      </c>
      <c r="N80" s="177">
        <v>1.19</v>
      </c>
      <c r="O80" s="177">
        <v>0</v>
      </c>
      <c r="P80" s="177">
        <v>1.23</v>
      </c>
      <c r="Q80" s="177">
        <v>6.69</v>
      </c>
      <c r="R80" s="177">
        <v>0.87</v>
      </c>
      <c r="S80" s="177">
        <v>7.08</v>
      </c>
      <c r="T80" s="177">
        <v>0</v>
      </c>
      <c r="U80" s="177">
        <v>1.74</v>
      </c>
      <c r="V80" s="177">
        <v>0.97</v>
      </c>
      <c r="W80" s="177">
        <v>0.36</v>
      </c>
      <c r="X80" s="177">
        <v>1.48</v>
      </c>
      <c r="Y80" s="177">
        <v>0</v>
      </c>
      <c r="Z80" s="177">
        <v>2.5499999999999998</v>
      </c>
      <c r="AA80" s="177">
        <v>0.91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22.09</v>
      </c>
      <c r="AH80" s="177">
        <v>0</v>
      </c>
      <c r="AI80" s="177">
        <v>6.75</v>
      </c>
      <c r="AJ80" s="177">
        <v>0</v>
      </c>
      <c r="AK80" s="177">
        <v>25.83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10.31</v>
      </c>
      <c r="E81" s="177">
        <v>0</v>
      </c>
      <c r="F81" s="177">
        <v>0</v>
      </c>
      <c r="G81" s="177">
        <v>19.66</v>
      </c>
      <c r="H81" s="177">
        <v>0</v>
      </c>
      <c r="I81" s="177">
        <v>0</v>
      </c>
      <c r="J81" s="177">
        <v>24.22</v>
      </c>
      <c r="K81" s="177">
        <v>9.41</v>
      </c>
      <c r="L81" s="177">
        <v>269.08999999999997</v>
      </c>
      <c r="M81" s="177">
        <v>0.93</v>
      </c>
      <c r="N81" s="177">
        <v>1.19</v>
      </c>
      <c r="O81" s="177">
        <v>0</v>
      </c>
      <c r="P81" s="177">
        <v>1.23</v>
      </c>
      <c r="Q81" s="177">
        <v>6.69</v>
      </c>
      <c r="R81" s="177">
        <v>0.43</v>
      </c>
      <c r="S81" s="177">
        <v>8.1</v>
      </c>
      <c r="T81" s="177">
        <v>0</v>
      </c>
      <c r="U81" s="177">
        <v>1.74</v>
      </c>
      <c r="V81" s="177">
        <v>0.97</v>
      </c>
      <c r="W81" s="177">
        <v>0.36</v>
      </c>
      <c r="X81" s="177">
        <v>1.48</v>
      </c>
      <c r="Y81" s="177">
        <v>0</v>
      </c>
      <c r="Z81" s="177">
        <v>2.5499999999999998</v>
      </c>
      <c r="AA81" s="177">
        <v>0.91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22.09</v>
      </c>
      <c r="AH81" s="177">
        <v>0</v>
      </c>
      <c r="AI81" s="177">
        <v>6.75</v>
      </c>
      <c r="AJ81" s="177">
        <v>0</v>
      </c>
      <c r="AK81" s="177">
        <v>25.83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19.66</v>
      </c>
      <c r="H82" s="177">
        <v>0</v>
      </c>
      <c r="I82" s="177">
        <v>0</v>
      </c>
      <c r="J82" s="177">
        <v>24.22</v>
      </c>
      <c r="K82" s="177">
        <v>9.41</v>
      </c>
      <c r="L82" s="177">
        <v>269.08999999999997</v>
      </c>
      <c r="M82" s="177">
        <v>0.93</v>
      </c>
      <c r="N82" s="177">
        <v>1.19</v>
      </c>
      <c r="O82" s="177">
        <v>0</v>
      </c>
      <c r="P82" s="177">
        <v>1.23</v>
      </c>
      <c r="Q82" s="177">
        <v>6.69</v>
      </c>
      <c r="R82" s="177">
        <v>0.43</v>
      </c>
      <c r="S82" s="177">
        <v>8.1</v>
      </c>
      <c r="T82" s="177">
        <v>0</v>
      </c>
      <c r="U82" s="177">
        <v>1.74</v>
      </c>
      <c r="V82" s="177">
        <v>0.97</v>
      </c>
      <c r="W82" s="177">
        <v>0.36</v>
      </c>
      <c r="X82" s="177">
        <v>1.48</v>
      </c>
      <c r="Y82" s="177">
        <v>0</v>
      </c>
      <c r="Z82" s="177">
        <v>2.5499999999999998</v>
      </c>
      <c r="AA82" s="177">
        <v>0.91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22.09</v>
      </c>
      <c r="AH82" s="177">
        <v>0</v>
      </c>
      <c r="AI82" s="177">
        <v>6.75</v>
      </c>
      <c r="AJ82" s="177">
        <v>0</v>
      </c>
      <c r="AK82" s="177">
        <v>25.83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10.63</v>
      </c>
      <c r="E83" s="177">
        <v>0</v>
      </c>
      <c r="F83" s="177">
        <v>0</v>
      </c>
      <c r="G83" s="177">
        <v>19.66</v>
      </c>
      <c r="H83" s="177">
        <v>0</v>
      </c>
      <c r="I83" s="177">
        <v>0</v>
      </c>
      <c r="J83" s="177">
        <v>24.22</v>
      </c>
      <c r="K83" s="177">
        <v>9.41</v>
      </c>
      <c r="L83" s="177">
        <v>269.08999999999997</v>
      </c>
      <c r="M83" s="177">
        <v>0.93</v>
      </c>
      <c r="N83" s="177">
        <v>1.19</v>
      </c>
      <c r="O83" s="177">
        <v>0</v>
      </c>
      <c r="P83" s="177">
        <v>1.08</v>
      </c>
      <c r="Q83" s="177">
        <v>6.69</v>
      </c>
      <c r="R83" s="177">
        <v>0.43</v>
      </c>
      <c r="S83" s="177">
        <v>8.1</v>
      </c>
      <c r="T83" s="177">
        <v>0</v>
      </c>
      <c r="U83" s="177">
        <v>1.84</v>
      </c>
      <c r="V83" s="177">
        <v>0.97</v>
      </c>
      <c r="W83" s="177">
        <v>0.36</v>
      </c>
      <c r="X83" s="177">
        <v>1.48</v>
      </c>
      <c r="Y83" s="177">
        <v>0</v>
      </c>
      <c r="Z83" s="177">
        <v>2.5499999999999998</v>
      </c>
      <c r="AA83" s="177">
        <v>0.91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22.09</v>
      </c>
      <c r="AH83" s="177">
        <v>0</v>
      </c>
      <c r="AI83" s="177">
        <v>6.75</v>
      </c>
      <c r="AJ83" s="177">
        <v>0</v>
      </c>
      <c r="AK83" s="177">
        <v>25.83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10.63</v>
      </c>
      <c r="E84" s="177">
        <v>0</v>
      </c>
      <c r="F84" s="177">
        <v>0</v>
      </c>
      <c r="G84" s="177">
        <v>19.66</v>
      </c>
      <c r="H84" s="177">
        <v>0</v>
      </c>
      <c r="I84" s="177">
        <v>0</v>
      </c>
      <c r="J84" s="177">
        <v>24.22</v>
      </c>
      <c r="K84" s="177">
        <v>9.41</v>
      </c>
      <c r="L84" s="177">
        <v>191.61</v>
      </c>
      <c r="M84" s="177">
        <v>0.93</v>
      </c>
      <c r="N84" s="177">
        <v>1.19</v>
      </c>
      <c r="O84" s="177">
        <v>0</v>
      </c>
      <c r="P84" s="177">
        <v>1.08</v>
      </c>
      <c r="Q84" s="177">
        <v>6.69</v>
      </c>
      <c r="R84" s="177">
        <v>0.43</v>
      </c>
      <c r="S84" s="177">
        <v>8.1</v>
      </c>
      <c r="T84" s="177">
        <v>0</v>
      </c>
      <c r="U84" s="177">
        <v>1.77</v>
      </c>
      <c r="V84" s="177">
        <v>0.97</v>
      </c>
      <c r="W84" s="177">
        <v>0.36</v>
      </c>
      <c r="X84" s="177">
        <v>1.48</v>
      </c>
      <c r="Y84" s="177">
        <v>0</v>
      </c>
      <c r="Z84" s="177">
        <v>2.5499999999999998</v>
      </c>
      <c r="AA84" s="177">
        <v>0.91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22.09</v>
      </c>
      <c r="AH84" s="177">
        <v>0</v>
      </c>
      <c r="AI84" s="177">
        <v>6.75</v>
      </c>
      <c r="AJ84" s="177">
        <v>0</v>
      </c>
      <c r="AK84" s="177">
        <v>25.83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10.63</v>
      </c>
      <c r="E85" s="177">
        <v>0</v>
      </c>
      <c r="F85" s="177">
        <v>0</v>
      </c>
      <c r="G85" s="177">
        <v>19.66</v>
      </c>
      <c r="H85" s="177">
        <v>0</v>
      </c>
      <c r="I85" s="177">
        <v>0</v>
      </c>
      <c r="J85" s="177">
        <v>24.22</v>
      </c>
      <c r="K85" s="177">
        <v>9.41</v>
      </c>
      <c r="L85" s="177">
        <v>94.89</v>
      </c>
      <c r="M85" s="177">
        <v>0.93</v>
      </c>
      <c r="N85" s="177">
        <v>1.19</v>
      </c>
      <c r="O85" s="177">
        <v>0</v>
      </c>
      <c r="P85" s="177">
        <v>3.38</v>
      </c>
      <c r="Q85" s="177">
        <v>6.69</v>
      </c>
      <c r="R85" s="177">
        <v>0.43</v>
      </c>
      <c r="S85" s="177">
        <v>8.1</v>
      </c>
      <c r="T85" s="177">
        <v>0</v>
      </c>
      <c r="U85" s="177">
        <v>1.77</v>
      </c>
      <c r="V85" s="177">
        <v>0.97</v>
      </c>
      <c r="W85" s="177">
        <v>0.36</v>
      </c>
      <c r="X85" s="177">
        <v>1.48</v>
      </c>
      <c r="Y85" s="177">
        <v>0</v>
      </c>
      <c r="Z85" s="177">
        <v>2.5499999999999998</v>
      </c>
      <c r="AA85" s="177">
        <v>0.91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22.09</v>
      </c>
      <c r="AH85" s="177">
        <v>0</v>
      </c>
      <c r="AI85" s="177">
        <v>6.75</v>
      </c>
      <c r="AJ85" s="177">
        <v>0</v>
      </c>
      <c r="AK85" s="177">
        <v>25.83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10.63</v>
      </c>
      <c r="E86" s="177">
        <v>0</v>
      </c>
      <c r="F86" s="177">
        <v>0</v>
      </c>
      <c r="G86" s="177">
        <v>19.66</v>
      </c>
      <c r="H86" s="177">
        <v>0</v>
      </c>
      <c r="I86" s="177">
        <v>0</v>
      </c>
      <c r="J86" s="177">
        <v>24.22</v>
      </c>
      <c r="K86" s="177">
        <v>0.31</v>
      </c>
      <c r="L86" s="177">
        <v>18.98</v>
      </c>
      <c r="M86" s="177">
        <v>0.93</v>
      </c>
      <c r="N86" s="177">
        <v>1.19</v>
      </c>
      <c r="O86" s="177">
        <v>0</v>
      </c>
      <c r="P86" s="177">
        <v>3.84</v>
      </c>
      <c r="Q86" s="177">
        <v>0.59</v>
      </c>
      <c r="R86" s="177">
        <v>0.43</v>
      </c>
      <c r="S86" s="177">
        <v>0.27</v>
      </c>
      <c r="T86" s="177">
        <v>0</v>
      </c>
      <c r="U86" s="177">
        <v>1.77</v>
      </c>
      <c r="V86" s="177">
        <v>0.97</v>
      </c>
      <c r="W86" s="177">
        <v>0.36</v>
      </c>
      <c r="X86" s="177">
        <v>1.48</v>
      </c>
      <c r="Y86" s="177">
        <v>0</v>
      </c>
      <c r="Z86" s="177">
        <v>2.5499999999999998</v>
      </c>
      <c r="AA86" s="177">
        <v>0.91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22.09</v>
      </c>
      <c r="AH86" s="177">
        <v>0</v>
      </c>
      <c r="AI86" s="177">
        <v>6.75</v>
      </c>
      <c r="AJ86" s="177">
        <v>0</v>
      </c>
      <c r="AK86" s="177">
        <v>17.010000000000002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10.95</v>
      </c>
      <c r="E87" s="177">
        <v>0</v>
      </c>
      <c r="F87" s="177">
        <v>0</v>
      </c>
      <c r="G87" s="177">
        <v>19.66</v>
      </c>
      <c r="H87" s="177">
        <v>0</v>
      </c>
      <c r="I87" s="177">
        <v>0</v>
      </c>
      <c r="J87" s="177">
        <v>24.22</v>
      </c>
      <c r="K87" s="177">
        <v>0.46</v>
      </c>
      <c r="L87" s="177">
        <v>18.98</v>
      </c>
      <c r="M87" s="177">
        <v>0.93</v>
      </c>
      <c r="N87" s="177">
        <v>1.19</v>
      </c>
      <c r="O87" s="177">
        <v>0</v>
      </c>
      <c r="P87" s="177">
        <v>3.84</v>
      </c>
      <c r="Q87" s="177">
        <v>0.59</v>
      </c>
      <c r="R87" s="177">
        <v>0.43</v>
      </c>
      <c r="S87" s="177">
        <v>0.27</v>
      </c>
      <c r="T87" s="177">
        <v>0</v>
      </c>
      <c r="U87" s="177">
        <v>1.77</v>
      </c>
      <c r="V87" s="177">
        <v>0.97</v>
      </c>
      <c r="W87" s="177">
        <v>0.36</v>
      </c>
      <c r="X87" s="177">
        <v>1.48</v>
      </c>
      <c r="Y87" s="177">
        <v>0</v>
      </c>
      <c r="Z87" s="177">
        <v>2.5499999999999998</v>
      </c>
      <c r="AA87" s="177">
        <v>0.91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22.09</v>
      </c>
      <c r="AH87" s="177">
        <v>0</v>
      </c>
      <c r="AI87" s="177">
        <v>6.75</v>
      </c>
      <c r="AJ87" s="177">
        <v>0</v>
      </c>
      <c r="AK87" s="177">
        <v>17.010000000000002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10.95</v>
      </c>
      <c r="E88" s="177">
        <v>0</v>
      </c>
      <c r="F88" s="177">
        <v>0</v>
      </c>
      <c r="G88" s="177">
        <v>19.66</v>
      </c>
      <c r="H88" s="177">
        <v>0</v>
      </c>
      <c r="I88" s="177">
        <v>0</v>
      </c>
      <c r="J88" s="177">
        <v>24.22</v>
      </c>
      <c r="K88" s="177">
        <v>0.31</v>
      </c>
      <c r="L88" s="177">
        <v>18.98</v>
      </c>
      <c r="M88" s="177">
        <v>0.93</v>
      </c>
      <c r="N88" s="177">
        <v>1.19</v>
      </c>
      <c r="O88" s="177">
        <v>0</v>
      </c>
      <c r="P88" s="177">
        <v>3.84</v>
      </c>
      <c r="Q88" s="177">
        <v>0.59</v>
      </c>
      <c r="R88" s="177">
        <v>0.43</v>
      </c>
      <c r="S88" s="177">
        <v>0.27</v>
      </c>
      <c r="T88" s="177">
        <v>0</v>
      </c>
      <c r="U88" s="177">
        <v>1.77</v>
      </c>
      <c r="V88" s="177">
        <v>0.97</v>
      </c>
      <c r="W88" s="177">
        <v>0.36</v>
      </c>
      <c r="X88" s="177">
        <v>1.48</v>
      </c>
      <c r="Y88" s="177">
        <v>0</v>
      </c>
      <c r="Z88" s="177">
        <v>2.5499999999999998</v>
      </c>
      <c r="AA88" s="177">
        <v>0.91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22.09</v>
      </c>
      <c r="AH88" s="177">
        <v>0</v>
      </c>
      <c r="AI88" s="177">
        <v>6.75</v>
      </c>
      <c r="AJ88" s="177">
        <v>0</v>
      </c>
      <c r="AK88" s="177">
        <v>17.010000000000002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10.95</v>
      </c>
      <c r="E89" s="177">
        <v>0</v>
      </c>
      <c r="F89" s="177">
        <v>0</v>
      </c>
      <c r="G89" s="177">
        <v>19.66</v>
      </c>
      <c r="H89" s="177">
        <v>0</v>
      </c>
      <c r="I89" s="177">
        <v>0</v>
      </c>
      <c r="J89" s="177">
        <v>24.22</v>
      </c>
      <c r="K89" s="177">
        <v>0.31</v>
      </c>
      <c r="L89" s="177">
        <v>18.98</v>
      </c>
      <c r="M89" s="177">
        <v>0.93</v>
      </c>
      <c r="N89" s="177">
        <v>1.19</v>
      </c>
      <c r="O89" s="177">
        <v>0</v>
      </c>
      <c r="P89" s="177">
        <v>4.53</v>
      </c>
      <c r="Q89" s="177">
        <v>0.59</v>
      </c>
      <c r="R89" s="177">
        <v>0.43</v>
      </c>
      <c r="S89" s="177">
        <v>0.27</v>
      </c>
      <c r="T89" s="177">
        <v>0</v>
      </c>
      <c r="U89" s="177">
        <v>3.99</v>
      </c>
      <c r="V89" s="177">
        <v>0.97</v>
      </c>
      <c r="W89" s="177">
        <v>0.36</v>
      </c>
      <c r="X89" s="177">
        <v>1.48</v>
      </c>
      <c r="Y89" s="177">
        <v>0</v>
      </c>
      <c r="Z89" s="177">
        <v>2.5499999999999998</v>
      </c>
      <c r="AA89" s="177">
        <v>0.91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22.09</v>
      </c>
      <c r="AH89" s="177">
        <v>0</v>
      </c>
      <c r="AI89" s="177">
        <v>6.75</v>
      </c>
      <c r="AJ89" s="177">
        <v>0</v>
      </c>
      <c r="AK89" s="177">
        <v>17.010000000000002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10.95</v>
      </c>
      <c r="E90" s="177">
        <v>0</v>
      </c>
      <c r="F90" s="177">
        <v>0</v>
      </c>
      <c r="G90" s="177">
        <v>19.66</v>
      </c>
      <c r="H90" s="177">
        <v>0</v>
      </c>
      <c r="I90" s="177">
        <v>0</v>
      </c>
      <c r="J90" s="177">
        <v>24.22</v>
      </c>
      <c r="K90" s="177">
        <v>0.31</v>
      </c>
      <c r="L90" s="177">
        <v>18.98</v>
      </c>
      <c r="M90" s="177">
        <v>0.93</v>
      </c>
      <c r="N90" s="177">
        <v>1.19</v>
      </c>
      <c r="O90" s="177">
        <v>0</v>
      </c>
      <c r="P90" s="177">
        <v>5.22</v>
      </c>
      <c r="Q90" s="177">
        <v>0.59</v>
      </c>
      <c r="R90" s="177">
        <v>0.43</v>
      </c>
      <c r="S90" s="177">
        <v>0.27</v>
      </c>
      <c r="T90" s="177">
        <v>0</v>
      </c>
      <c r="U90" s="177">
        <v>3.19</v>
      </c>
      <c r="V90" s="177">
        <v>0.97</v>
      </c>
      <c r="W90" s="177">
        <v>0.36</v>
      </c>
      <c r="X90" s="177">
        <v>1.48</v>
      </c>
      <c r="Y90" s="177">
        <v>0</v>
      </c>
      <c r="Z90" s="177">
        <v>2.5499999999999998</v>
      </c>
      <c r="AA90" s="177">
        <v>0.91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22.09</v>
      </c>
      <c r="AH90" s="177">
        <v>0</v>
      </c>
      <c r="AI90" s="177">
        <v>6.75</v>
      </c>
      <c r="AJ90" s="177">
        <v>0</v>
      </c>
      <c r="AK90" s="177">
        <v>17.010000000000002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11.27</v>
      </c>
      <c r="E91" s="177">
        <v>0</v>
      </c>
      <c r="F91" s="177">
        <v>0</v>
      </c>
      <c r="G91" s="177">
        <v>19.66</v>
      </c>
      <c r="H91" s="177">
        <v>0</v>
      </c>
      <c r="I91" s="177">
        <v>0</v>
      </c>
      <c r="J91" s="177">
        <v>24.22</v>
      </c>
      <c r="K91" s="177">
        <v>0.31</v>
      </c>
      <c r="L91" s="177">
        <v>18.98</v>
      </c>
      <c r="M91" s="177">
        <v>0.93</v>
      </c>
      <c r="N91" s="177">
        <v>1.19</v>
      </c>
      <c r="O91" s="177">
        <v>0</v>
      </c>
      <c r="P91" s="177">
        <v>3.84</v>
      </c>
      <c r="Q91" s="177">
        <v>0.59</v>
      </c>
      <c r="R91" s="177">
        <v>0.43</v>
      </c>
      <c r="S91" s="177">
        <v>0.27</v>
      </c>
      <c r="T91" s="177">
        <v>0</v>
      </c>
      <c r="U91" s="177">
        <v>2.11</v>
      </c>
      <c r="V91" s="177">
        <v>0.97</v>
      </c>
      <c r="W91" s="177">
        <v>0.36</v>
      </c>
      <c r="X91" s="177">
        <v>1.48</v>
      </c>
      <c r="Y91" s="177">
        <v>0</v>
      </c>
      <c r="Z91" s="177">
        <v>2.5499999999999998</v>
      </c>
      <c r="AA91" s="177">
        <v>0.91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22.09</v>
      </c>
      <c r="AH91" s="177">
        <v>0</v>
      </c>
      <c r="AI91" s="177">
        <v>6.75</v>
      </c>
      <c r="AJ91" s="177">
        <v>0</v>
      </c>
      <c r="AK91" s="177">
        <v>17.010000000000002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11.27</v>
      </c>
      <c r="E92" s="177">
        <v>0</v>
      </c>
      <c r="F92" s="177">
        <v>0</v>
      </c>
      <c r="G92" s="177">
        <v>19.66</v>
      </c>
      <c r="H92" s="177">
        <v>0</v>
      </c>
      <c r="I92" s="177">
        <v>0</v>
      </c>
      <c r="J92" s="177">
        <v>24.22</v>
      </c>
      <c r="K92" s="177">
        <v>0.31</v>
      </c>
      <c r="L92" s="177">
        <v>18.98</v>
      </c>
      <c r="M92" s="177">
        <v>0.93</v>
      </c>
      <c r="N92" s="177">
        <v>1.19</v>
      </c>
      <c r="O92" s="177">
        <v>0</v>
      </c>
      <c r="P92" s="177">
        <v>3.84</v>
      </c>
      <c r="Q92" s="177">
        <v>0.59</v>
      </c>
      <c r="R92" s="177">
        <v>0.43</v>
      </c>
      <c r="S92" s="177">
        <v>0.27</v>
      </c>
      <c r="T92" s="177">
        <v>0</v>
      </c>
      <c r="U92" s="177">
        <v>2.14</v>
      </c>
      <c r="V92" s="177">
        <v>0.97</v>
      </c>
      <c r="W92" s="177">
        <v>0.36</v>
      </c>
      <c r="X92" s="177">
        <v>1.48</v>
      </c>
      <c r="Y92" s="177">
        <v>0</v>
      </c>
      <c r="Z92" s="177">
        <v>2.5499999999999998</v>
      </c>
      <c r="AA92" s="177">
        <v>0.91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22.09</v>
      </c>
      <c r="AH92" s="177">
        <v>0</v>
      </c>
      <c r="AI92" s="177">
        <v>6.75</v>
      </c>
      <c r="AJ92" s="177">
        <v>0</v>
      </c>
      <c r="AK92" s="177">
        <v>17.010000000000002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11.27</v>
      </c>
      <c r="E93" s="177">
        <v>0</v>
      </c>
      <c r="F93" s="177">
        <v>0</v>
      </c>
      <c r="G93" s="177">
        <v>19.66</v>
      </c>
      <c r="H93" s="177">
        <v>0</v>
      </c>
      <c r="I93" s="177">
        <v>0</v>
      </c>
      <c r="J93" s="177">
        <v>24.22</v>
      </c>
      <c r="K93" s="177">
        <v>0.31</v>
      </c>
      <c r="L93" s="177">
        <v>18.98</v>
      </c>
      <c r="M93" s="177">
        <v>0.93</v>
      </c>
      <c r="N93" s="177">
        <v>1.19</v>
      </c>
      <c r="O93" s="177">
        <v>0</v>
      </c>
      <c r="P93" s="177">
        <v>3.61</v>
      </c>
      <c r="Q93" s="177">
        <v>0.59</v>
      </c>
      <c r="R93" s="177">
        <v>0.43</v>
      </c>
      <c r="S93" s="177">
        <v>0.27</v>
      </c>
      <c r="T93" s="177">
        <v>0</v>
      </c>
      <c r="U93" s="177">
        <v>2.16</v>
      </c>
      <c r="V93" s="177">
        <v>0.97</v>
      </c>
      <c r="W93" s="177">
        <v>0.36</v>
      </c>
      <c r="X93" s="177">
        <v>1.48</v>
      </c>
      <c r="Y93" s="177">
        <v>0</v>
      </c>
      <c r="Z93" s="177">
        <v>2.5499999999999998</v>
      </c>
      <c r="AA93" s="177">
        <v>0.91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22.09</v>
      </c>
      <c r="AH93" s="177">
        <v>0</v>
      </c>
      <c r="AI93" s="177">
        <v>6.75</v>
      </c>
      <c r="AJ93" s="177">
        <v>0</v>
      </c>
      <c r="AK93" s="177">
        <v>17.010000000000002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11.27</v>
      </c>
      <c r="E94" s="177">
        <v>0</v>
      </c>
      <c r="F94" s="177">
        <v>0</v>
      </c>
      <c r="G94" s="177">
        <v>19.66</v>
      </c>
      <c r="H94" s="177">
        <v>0</v>
      </c>
      <c r="I94" s="177">
        <v>0</v>
      </c>
      <c r="J94" s="177">
        <v>24.22</v>
      </c>
      <c r="K94" s="177">
        <v>0.31</v>
      </c>
      <c r="L94" s="177">
        <v>18.98</v>
      </c>
      <c r="M94" s="177">
        <v>0.93</v>
      </c>
      <c r="N94" s="177">
        <v>1.19</v>
      </c>
      <c r="O94" s="177">
        <v>0</v>
      </c>
      <c r="P94" s="177">
        <v>3.61</v>
      </c>
      <c r="Q94" s="177">
        <v>0.59</v>
      </c>
      <c r="R94" s="177">
        <v>0.43</v>
      </c>
      <c r="S94" s="177">
        <v>0.27</v>
      </c>
      <c r="T94" s="177">
        <v>0</v>
      </c>
      <c r="U94" s="177">
        <v>2.19</v>
      </c>
      <c r="V94" s="177">
        <v>0.97</v>
      </c>
      <c r="W94" s="177">
        <v>0.36</v>
      </c>
      <c r="X94" s="177">
        <v>1.48</v>
      </c>
      <c r="Y94" s="177">
        <v>0</v>
      </c>
      <c r="Z94" s="177">
        <v>2.5499999999999998</v>
      </c>
      <c r="AA94" s="177">
        <v>0.91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22.09</v>
      </c>
      <c r="AH94" s="177">
        <v>0</v>
      </c>
      <c r="AI94" s="177">
        <v>6.75</v>
      </c>
      <c r="AJ94" s="177">
        <v>0</v>
      </c>
      <c r="AK94" s="177">
        <v>17.010000000000002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11.6</v>
      </c>
      <c r="E95" s="177">
        <v>0</v>
      </c>
      <c r="F95" s="177">
        <v>0</v>
      </c>
      <c r="G95" s="177">
        <v>19.66</v>
      </c>
      <c r="H95" s="177">
        <v>0</v>
      </c>
      <c r="I95" s="177">
        <v>0</v>
      </c>
      <c r="J95" s="177">
        <v>4.88</v>
      </c>
      <c r="K95" s="177">
        <v>0.31</v>
      </c>
      <c r="L95" s="177">
        <v>18.98</v>
      </c>
      <c r="M95" s="177">
        <v>0.93</v>
      </c>
      <c r="N95" s="177">
        <v>1.19</v>
      </c>
      <c r="O95" s="177">
        <v>0</v>
      </c>
      <c r="P95" s="177">
        <v>1.1599999999999999</v>
      </c>
      <c r="Q95" s="177">
        <v>0.59</v>
      </c>
      <c r="R95" s="177">
        <v>0.43</v>
      </c>
      <c r="S95" s="177">
        <v>0.27</v>
      </c>
      <c r="T95" s="177">
        <v>0</v>
      </c>
      <c r="U95" s="177">
        <v>2.2400000000000002</v>
      </c>
      <c r="V95" s="177">
        <v>0.97</v>
      </c>
      <c r="W95" s="177">
        <v>0.36</v>
      </c>
      <c r="X95" s="177">
        <v>1.48</v>
      </c>
      <c r="Y95" s="177">
        <v>0</v>
      </c>
      <c r="Z95" s="177">
        <v>2.5499999999999998</v>
      </c>
      <c r="AA95" s="177">
        <v>0.91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22.09</v>
      </c>
      <c r="AH95" s="177">
        <v>0</v>
      </c>
      <c r="AI95" s="177">
        <v>6.75</v>
      </c>
      <c r="AJ95" s="177">
        <v>0</v>
      </c>
      <c r="AK95" s="177">
        <v>17.010000000000002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11.6</v>
      </c>
      <c r="E96" s="177">
        <v>0</v>
      </c>
      <c r="F96" s="177">
        <v>0</v>
      </c>
      <c r="G96" s="177">
        <v>19.66</v>
      </c>
      <c r="H96" s="177">
        <v>0</v>
      </c>
      <c r="I96" s="177">
        <v>0</v>
      </c>
      <c r="J96" s="177">
        <v>4.88</v>
      </c>
      <c r="K96" s="177">
        <v>0.31</v>
      </c>
      <c r="L96" s="177">
        <v>18.98</v>
      </c>
      <c r="M96" s="177">
        <v>0.93</v>
      </c>
      <c r="N96" s="177">
        <v>1.19</v>
      </c>
      <c r="O96" s="177">
        <v>0</v>
      </c>
      <c r="P96" s="177">
        <v>1.1599999999999999</v>
      </c>
      <c r="Q96" s="177">
        <v>0.59</v>
      </c>
      <c r="R96" s="177">
        <v>0.43</v>
      </c>
      <c r="S96" s="177">
        <v>0.27</v>
      </c>
      <c r="T96" s="177">
        <v>0</v>
      </c>
      <c r="U96" s="177">
        <v>2.11</v>
      </c>
      <c r="V96" s="177">
        <v>0.97</v>
      </c>
      <c r="W96" s="177">
        <v>0.36</v>
      </c>
      <c r="X96" s="177">
        <v>1.48</v>
      </c>
      <c r="Y96" s="177">
        <v>0</v>
      </c>
      <c r="Z96" s="177">
        <v>2.5499999999999998</v>
      </c>
      <c r="AA96" s="177">
        <v>0.91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22.09</v>
      </c>
      <c r="AH96" s="177">
        <v>0</v>
      </c>
      <c r="AI96" s="177">
        <v>6.75</v>
      </c>
      <c r="AJ96" s="177">
        <v>0</v>
      </c>
      <c r="AK96" s="177">
        <v>17.010000000000002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11.6</v>
      </c>
      <c r="E97" s="177">
        <v>0</v>
      </c>
      <c r="F97" s="177">
        <v>0</v>
      </c>
      <c r="G97" s="177">
        <v>19.66</v>
      </c>
      <c r="H97" s="177">
        <v>0</v>
      </c>
      <c r="I97" s="177">
        <v>0</v>
      </c>
      <c r="J97" s="177">
        <v>4.88</v>
      </c>
      <c r="K97" s="177">
        <v>0.31</v>
      </c>
      <c r="L97" s="177">
        <v>18.98</v>
      </c>
      <c r="M97" s="177">
        <v>0.93</v>
      </c>
      <c r="N97" s="177">
        <v>1.19</v>
      </c>
      <c r="O97" s="177">
        <v>0</v>
      </c>
      <c r="P97" s="177">
        <v>1.1599999999999999</v>
      </c>
      <c r="Q97" s="177">
        <v>0.21</v>
      </c>
      <c r="R97" s="177">
        <v>0.43</v>
      </c>
      <c r="S97" s="177">
        <v>0.15</v>
      </c>
      <c r="T97" s="177">
        <v>0</v>
      </c>
      <c r="U97" s="177">
        <v>2.11</v>
      </c>
      <c r="V97" s="177">
        <v>0.97</v>
      </c>
      <c r="W97" s="177">
        <v>0.36</v>
      </c>
      <c r="X97" s="177">
        <v>1.48</v>
      </c>
      <c r="Y97" s="177">
        <v>0</v>
      </c>
      <c r="Z97" s="177">
        <v>2.5499999999999998</v>
      </c>
      <c r="AA97" s="177">
        <v>0.91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22.09</v>
      </c>
      <c r="AH97" s="177">
        <v>0</v>
      </c>
      <c r="AI97" s="177">
        <v>6.75</v>
      </c>
      <c r="AJ97" s="177">
        <v>0</v>
      </c>
      <c r="AK97" s="177">
        <v>17.010000000000002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11.6</v>
      </c>
      <c r="E98" s="177">
        <v>0</v>
      </c>
      <c r="F98" s="177">
        <v>0</v>
      </c>
      <c r="G98" s="177">
        <v>19.66</v>
      </c>
      <c r="H98" s="177">
        <v>0</v>
      </c>
      <c r="I98" s="177">
        <v>0</v>
      </c>
      <c r="J98" s="177">
        <v>4.88</v>
      </c>
      <c r="K98" s="177">
        <v>0.31</v>
      </c>
      <c r="L98" s="177">
        <v>18.98</v>
      </c>
      <c r="M98" s="177">
        <v>0.93</v>
      </c>
      <c r="N98" s="177">
        <v>1.19</v>
      </c>
      <c r="O98" s="177">
        <v>0</v>
      </c>
      <c r="P98" s="177">
        <v>1.18</v>
      </c>
      <c r="Q98" s="177">
        <v>0.21</v>
      </c>
      <c r="R98" s="177">
        <v>0.43</v>
      </c>
      <c r="S98" s="177">
        <v>0.15</v>
      </c>
      <c r="T98" s="177">
        <v>0</v>
      </c>
      <c r="U98" s="177">
        <v>2.11</v>
      </c>
      <c r="V98" s="177">
        <v>0.97</v>
      </c>
      <c r="W98" s="177">
        <v>0.36</v>
      </c>
      <c r="X98" s="177">
        <v>1.48</v>
      </c>
      <c r="Y98" s="177">
        <v>0</v>
      </c>
      <c r="Z98" s="177">
        <v>2.5499999999999998</v>
      </c>
      <c r="AA98" s="177">
        <v>0.91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22.09</v>
      </c>
      <c r="AH98" s="177">
        <v>0</v>
      </c>
      <c r="AI98" s="177">
        <v>6.75</v>
      </c>
      <c r="AJ98" s="177">
        <v>0</v>
      </c>
      <c r="AK98" s="177">
        <v>17.010000000000002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0.25786999999999954</v>
      </c>
      <c r="E99">
        <f t="shared" si="0"/>
        <v>0</v>
      </c>
      <c r="F99">
        <f t="shared" si="0"/>
        <v>0</v>
      </c>
      <c r="G99">
        <f t="shared" si="0"/>
        <v>0.4734900000000008</v>
      </c>
      <c r="H99">
        <f t="shared" si="0"/>
        <v>0</v>
      </c>
      <c r="I99">
        <f t="shared" si="0"/>
        <v>0</v>
      </c>
      <c r="J99">
        <f t="shared" si="0"/>
        <v>0.56662999999999997</v>
      </c>
      <c r="K99">
        <f t="shared" si="0"/>
        <v>9.469749999999999E-2</v>
      </c>
      <c r="L99">
        <f t="shared" si="0"/>
        <v>4.0128624999999971</v>
      </c>
      <c r="M99">
        <f t="shared" si="0"/>
        <v>2.2320000000000041E-2</v>
      </c>
      <c r="N99">
        <f t="shared" si="0"/>
        <v>2.8559999999999964E-2</v>
      </c>
      <c r="O99">
        <f t="shared" si="0"/>
        <v>0</v>
      </c>
      <c r="P99">
        <f t="shared" si="0"/>
        <v>3.8142500000000037E-2</v>
      </c>
      <c r="Q99">
        <f t="shared" si="0"/>
        <v>7.1782499999999902E-2</v>
      </c>
      <c r="R99">
        <f t="shared" si="0"/>
        <v>8.4912500000000002E-2</v>
      </c>
      <c r="S99">
        <f t="shared" si="0"/>
        <v>7.5464999999999907E-2</v>
      </c>
      <c r="T99">
        <f t="shared" si="0"/>
        <v>0</v>
      </c>
      <c r="U99">
        <f t="shared" si="0"/>
        <v>4.3830000000000036E-2</v>
      </c>
      <c r="V99">
        <f t="shared" si="0"/>
        <v>4.8497499999999978E-2</v>
      </c>
      <c r="W99">
        <f t="shared" si="0"/>
        <v>7.3919999999999958E-2</v>
      </c>
      <c r="X99">
        <f t="shared" si="0"/>
        <v>6.4812499999999912E-2</v>
      </c>
      <c r="Y99">
        <f t="shared" si="0"/>
        <v>0</v>
      </c>
      <c r="Z99">
        <f t="shared" si="0"/>
        <v>0.39556999999999964</v>
      </c>
      <c r="AA99">
        <f t="shared" si="0"/>
        <v>0.18350999999999962</v>
      </c>
      <c r="AB99">
        <f t="shared" si="0"/>
        <v>0</v>
      </c>
      <c r="AC99">
        <f t="shared" si="0"/>
        <v>0.33465000000000028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0.53010249999999914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0.54509999999999992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-16.934999999999999</v>
      </c>
      <c r="D3" s="82">
        <v>0</v>
      </c>
      <c r="E3" s="82">
        <v>0</v>
      </c>
      <c r="F3" s="82">
        <v>-23.065000000000001</v>
      </c>
      <c r="G3" s="82">
        <v>-40</v>
      </c>
      <c r="H3" s="76"/>
      <c r="I3" s="31">
        <v>1</v>
      </c>
      <c r="J3" s="82">
        <v>16.934999999999999</v>
      </c>
      <c r="K3" s="82">
        <v>0</v>
      </c>
      <c r="L3" s="82">
        <v>0</v>
      </c>
      <c r="M3" s="82">
        <v>0</v>
      </c>
      <c r="N3" s="82">
        <v>16.934999999999999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23.065000000000001</v>
      </c>
      <c r="AF3" s="82">
        <v>0</v>
      </c>
      <c r="AG3" s="82">
        <v>0</v>
      </c>
      <c r="AH3" s="82">
        <v>0</v>
      </c>
      <c r="AI3" s="82">
        <v>23.065000000000001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16.934999999999999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-16.934999999999999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23.065000000000001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-23.065000000000001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169.35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169.35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230.65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230.65</v>
      </c>
      <c r="DF3" s="81">
        <f>AR3+AU3+BB3+BI3+BP3</f>
        <v>40</v>
      </c>
      <c r="DG3" s="81">
        <f>AY3+AN3+BC3+BJ3+BQ3</f>
        <v>-16.934999999999999</v>
      </c>
      <c r="DH3" s="81">
        <f>BF3+AO3+AV3+BK3+BR3</f>
        <v>0</v>
      </c>
      <c r="DI3" s="81">
        <f>BM3+BS3+BD3+AW3+AP3</f>
        <v>0</v>
      </c>
      <c r="DJ3" s="81">
        <f>BT3+BL3+BE3+AX3+AQ3</f>
        <v>-23.065000000000001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-21.167999999999999</v>
      </c>
      <c r="D4" s="82">
        <v>0</v>
      </c>
      <c r="E4" s="82">
        <v>0</v>
      </c>
      <c r="F4" s="82">
        <v>-28.832000000000001</v>
      </c>
      <c r="G4" s="82">
        <v>-50</v>
      </c>
      <c r="H4" s="76"/>
      <c r="I4" s="31">
        <v>2</v>
      </c>
      <c r="J4" s="82">
        <v>21.167999999999999</v>
      </c>
      <c r="K4" s="82">
        <v>0</v>
      </c>
      <c r="L4" s="82">
        <v>0</v>
      </c>
      <c r="M4" s="82">
        <v>0</v>
      </c>
      <c r="N4" s="82">
        <v>21.167999999999999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28.832000000000001</v>
      </c>
      <c r="AF4" s="82">
        <v>0</v>
      </c>
      <c r="AG4" s="82">
        <v>0</v>
      </c>
      <c r="AH4" s="82">
        <v>0</v>
      </c>
      <c r="AI4" s="82">
        <v>28.832000000000001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21.167999999999999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-21.167999999999999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28.832000000000001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-28.832000000000001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211.68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211.68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288.32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288.32</v>
      </c>
      <c r="DF4" s="81">
        <f t="shared" ref="DF4:DF67" si="31">AR4+AU4+BB4+BI4+BP4</f>
        <v>50</v>
      </c>
      <c r="DG4" s="81">
        <f t="shared" ref="DG4:DG67" si="32">AY4+AN4+BC4+BJ4+BQ4</f>
        <v>-21.167999999999999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-28.832000000000001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-23.285</v>
      </c>
      <c r="D5" s="82">
        <v>0</v>
      </c>
      <c r="E5" s="82">
        <v>0</v>
      </c>
      <c r="F5" s="82">
        <v>-31.715</v>
      </c>
      <c r="G5" s="82">
        <v>-55</v>
      </c>
      <c r="H5" s="76"/>
      <c r="I5" s="31">
        <v>3</v>
      </c>
      <c r="J5" s="82">
        <v>23.285</v>
      </c>
      <c r="K5" s="82">
        <v>0</v>
      </c>
      <c r="L5" s="82">
        <v>0</v>
      </c>
      <c r="M5" s="82">
        <v>0</v>
      </c>
      <c r="N5" s="82">
        <v>23.285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31.715</v>
      </c>
      <c r="AF5" s="82">
        <v>0</v>
      </c>
      <c r="AG5" s="82">
        <v>0</v>
      </c>
      <c r="AH5" s="82">
        <v>0</v>
      </c>
      <c r="AI5" s="82">
        <v>31.715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23.285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-23.285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31.715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-31.715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232.85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232.85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317.14999999999998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317.14999999999998</v>
      </c>
      <c r="DF5" s="81">
        <f t="shared" si="31"/>
        <v>55</v>
      </c>
      <c r="DG5" s="81">
        <f t="shared" si="32"/>
        <v>-23.285</v>
      </c>
      <c r="DH5" s="81">
        <f t="shared" si="33"/>
        <v>0</v>
      </c>
      <c r="DI5" s="81">
        <f t="shared" si="34"/>
        <v>0</v>
      </c>
      <c r="DJ5" s="81">
        <f t="shared" si="35"/>
        <v>-31.715</v>
      </c>
      <c r="DK5" s="84">
        <f t="shared" si="9"/>
        <v>0</v>
      </c>
    </row>
    <row r="6" spans="1:115" ht="15.75" thickBot="1">
      <c r="A6" s="76"/>
      <c r="B6" s="31">
        <v>4</v>
      </c>
      <c r="C6" s="82">
        <v>-31.751999999999999</v>
      </c>
      <c r="D6" s="82">
        <v>0</v>
      </c>
      <c r="E6" s="82">
        <v>0</v>
      </c>
      <c r="F6" s="82">
        <v>-43.247999999999998</v>
      </c>
      <c r="G6" s="82">
        <v>-75</v>
      </c>
      <c r="H6" s="76"/>
      <c r="I6" s="31">
        <v>4</v>
      </c>
      <c r="J6" s="82">
        <v>31.751999999999999</v>
      </c>
      <c r="K6" s="82">
        <v>0</v>
      </c>
      <c r="L6" s="82">
        <v>0</v>
      </c>
      <c r="M6" s="82">
        <v>0</v>
      </c>
      <c r="N6" s="82">
        <v>31.751999999999999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43.247999999999998</v>
      </c>
      <c r="AF6" s="82">
        <v>0</v>
      </c>
      <c r="AG6" s="82">
        <v>0</v>
      </c>
      <c r="AH6" s="82">
        <v>0</v>
      </c>
      <c r="AI6" s="82">
        <v>43.247999999999998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31.751999999999999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-31.751999999999999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43.247999999999998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-43.247999999999998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317.52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317.52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432.47999999999996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432.47999999999996</v>
      </c>
      <c r="DF6" s="81">
        <f t="shared" si="31"/>
        <v>75</v>
      </c>
      <c r="DG6" s="81">
        <f t="shared" si="32"/>
        <v>-31.751999999999999</v>
      </c>
      <c r="DH6" s="81">
        <f t="shared" si="33"/>
        <v>0</v>
      </c>
      <c r="DI6" s="81">
        <f t="shared" si="34"/>
        <v>0</v>
      </c>
      <c r="DJ6" s="81">
        <f t="shared" si="35"/>
        <v>-43.247999999999998</v>
      </c>
      <c r="DK6" s="84">
        <f t="shared" si="9"/>
        <v>0</v>
      </c>
    </row>
    <row r="7" spans="1:115" ht="15.75" thickBot="1">
      <c r="A7" s="76"/>
      <c r="B7" s="31">
        <v>5</v>
      </c>
      <c r="C7" s="82">
        <v>-35.985999999999997</v>
      </c>
      <c r="D7" s="82">
        <v>0</v>
      </c>
      <c r="E7" s="82">
        <v>0</v>
      </c>
      <c r="F7" s="82">
        <v>-49.014000000000003</v>
      </c>
      <c r="G7" s="82">
        <v>-85</v>
      </c>
      <c r="H7" s="76"/>
      <c r="I7" s="31">
        <v>5</v>
      </c>
      <c r="J7" s="82">
        <v>35.985999999999997</v>
      </c>
      <c r="K7" s="82">
        <v>0</v>
      </c>
      <c r="L7" s="82">
        <v>0</v>
      </c>
      <c r="M7" s="82">
        <v>0</v>
      </c>
      <c r="N7" s="82">
        <v>35.985999999999997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49.014000000000003</v>
      </c>
      <c r="AF7" s="82">
        <v>0</v>
      </c>
      <c r="AG7" s="82">
        <v>0</v>
      </c>
      <c r="AH7" s="82">
        <v>0</v>
      </c>
      <c r="AI7" s="82">
        <v>49.014000000000003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35.985999999999997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-35.985999999999997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49.014000000000003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-49.014000000000003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359.85999999999996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359.85999999999996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490.14000000000004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490.14000000000004</v>
      </c>
      <c r="DF7" s="81">
        <f t="shared" si="31"/>
        <v>85</v>
      </c>
      <c r="DG7" s="81">
        <f t="shared" si="32"/>
        <v>-35.985999999999997</v>
      </c>
      <c r="DH7" s="81">
        <f t="shared" si="33"/>
        <v>0</v>
      </c>
      <c r="DI7" s="81">
        <f t="shared" si="34"/>
        <v>0</v>
      </c>
      <c r="DJ7" s="81">
        <f t="shared" si="35"/>
        <v>-49.014000000000003</v>
      </c>
      <c r="DK7" s="84">
        <f t="shared" si="9"/>
        <v>0</v>
      </c>
    </row>
    <row r="8" spans="1:115" ht="15.75" thickBot="1">
      <c r="A8" s="76"/>
      <c r="B8" s="31">
        <v>6</v>
      </c>
      <c r="C8" s="82">
        <v>-44.453000000000003</v>
      </c>
      <c r="D8" s="82">
        <v>0</v>
      </c>
      <c r="E8" s="82">
        <v>0</v>
      </c>
      <c r="F8" s="82">
        <v>-60.546999999999997</v>
      </c>
      <c r="G8" s="82">
        <v>-105</v>
      </c>
      <c r="H8" s="76"/>
      <c r="I8" s="31">
        <v>6</v>
      </c>
      <c r="J8" s="82">
        <v>44.453000000000003</v>
      </c>
      <c r="K8" s="82">
        <v>0</v>
      </c>
      <c r="L8" s="82">
        <v>0</v>
      </c>
      <c r="M8" s="82">
        <v>0</v>
      </c>
      <c r="N8" s="82">
        <v>44.453000000000003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60.546999999999997</v>
      </c>
      <c r="AF8" s="82">
        <v>0</v>
      </c>
      <c r="AG8" s="82">
        <v>0</v>
      </c>
      <c r="AH8" s="82">
        <v>0</v>
      </c>
      <c r="AI8" s="82">
        <v>60.546999999999997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44.453000000000003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-44.453000000000003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60.546999999999997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-60.546999999999997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444.53000000000003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444.53000000000003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605.47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605.47</v>
      </c>
      <c r="DF8" s="81">
        <f t="shared" si="31"/>
        <v>105</v>
      </c>
      <c r="DG8" s="81">
        <f t="shared" si="32"/>
        <v>-44.453000000000003</v>
      </c>
      <c r="DH8" s="81">
        <f t="shared" si="33"/>
        <v>0</v>
      </c>
      <c r="DI8" s="81">
        <f t="shared" si="34"/>
        <v>0</v>
      </c>
      <c r="DJ8" s="81">
        <f t="shared" si="35"/>
        <v>-60.546999999999997</v>
      </c>
      <c r="DK8" s="84">
        <f t="shared" si="9"/>
        <v>0</v>
      </c>
    </row>
    <row r="9" spans="1:115" ht="15.75" thickBot="1">
      <c r="A9" s="76"/>
      <c r="B9" s="31">
        <v>7</v>
      </c>
      <c r="C9" s="82">
        <v>-55.036999999999999</v>
      </c>
      <c r="D9" s="82">
        <v>0</v>
      </c>
      <c r="E9" s="82">
        <v>0</v>
      </c>
      <c r="F9" s="82">
        <v>-74.962999999999994</v>
      </c>
      <c r="G9" s="82">
        <v>-130</v>
      </c>
      <c r="H9" s="76"/>
      <c r="I9" s="31">
        <v>7</v>
      </c>
      <c r="J9" s="82">
        <v>55.036999999999999</v>
      </c>
      <c r="K9" s="82">
        <v>0</v>
      </c>
      <c r="L9" s="82">
        <v>0</v>
      </c>
      <c r="M9" s="82">
        <v>0</v>
      </c>
      <c r="N9" s="82">
        <v>55.036999999999999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74.962999999999994</v>
      </c>
      <c r="AF9" s="82">
        <v>0</v>
      </c>
      <c r="AG9" s="82">
        <v>0</v>
      </c>
      <c r="AH9" s="82">
        <v>0</v>
      </c>
      <c r="AI9" s="82">
        <v>74.962999999999994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55.036999999999999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-55.036999999999999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74.962999999999994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-74.962999999999994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550.37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550.37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749.62999999999988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749.62999999999988</v>
      </c>
      <c r="DF9" s="81">
        <f t="shared" si="31"/>
        <v>130</v>
      </c>
      <c r="DG9" s="81">
        <f t="shared" si="32"/>
        <v>-55.036999999999999</v>
      </c>
      <c r="DH9" s="81">
        <f t="shared" si="33"/>
        <v>0</v>
      </c>
      <c r="DI9" s="81">
        <f t="shared" si="34"/>
        <v>0</v>
      </c>
      <c r="DJ9" s="81">
        <f t="shared" si="35"/>
        <v>-74.962999999999994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-59.271000000000001</v>
      </c>
      <c r="D10" s="82">
        <v>0</v>
      </c>
      <c r="E10" s="82">
        <v>0</v>
      </c>
      <c r="F10" s="82">
        <v>-80.728999999999999</v>
      </c>
      <c r="G10" s="82">
        <v>-140</v>
      </c>
      <c r="H10" s="76"/>
      <c r="I10" s="31">
        <v>8</v>
      </c>
      <c r="J10" s="82">
        <v>59.271000000000001</v>
      </c>
      <c r="K10" s="82">
        <v>0</v>
      </c>
      <c r="L10" s="82">
        <v>0</v>
      </c>
      <c r="M10" s="82">
        <v>0</v>
      </c>
      <c r="N10" s="82">
        <v>59.271000000000001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80.728999999999999</v>
      </c>
      <c r="AF10" s="82">
        <v>0</v>
      </c>
      <c r="AG10" s="82">
        <v>0</v>
      </c>
      <c r="AH10" s="82">
        <v>0</v>
      </c>
      <c r="AI10" s="82">
        <v>80.728999999999999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59.271000000000001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-59.271000000000001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80.728999999999999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-80.728999999999999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592.71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592.71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807.29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807.29</v>
      </c>
      <c r="DF10" s="81">
        <f t="shared" si="31"/>
        <v>140</v>
      </c>
      <c r="DG10" s="81">
        <f t="shared" si="32"/>
        <v>-59.271000000000001</v>
      </c>
      <c r="DH10" s="81">
        <f t="shared" si="33"/>
        <v>0</v>
      </c>
      <c r="DI10" s="81">
        <f t="shared" si="34"/>
        <v>0</v>
      </c>
      <c r="DJ10" s="81">
        <f t="shared" si="35"/>
        <v>-80.728999999999999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-37.679000000000002</v>
      </c>
      <c r="D11" s="82">
        <v>0</v>
      </c>
      <c r="E11" s="82">
        <v>0</v>
      </c>
      <c r="F11" s="82">
        <v>-51.320999999999998</v>
      </c>
      <c r="G11" s="82">
        <v>-89</v>
      </c>
      <c r="H11" s="76"/>
      <c r="I11" s="31">
        <v>9</v>
      </c>
      <c r="J11" s="82">
        <v>37.679000000000002</v>
      </c>
      <c r="K11" s="82">
        <v>0</v>
      </c>
      <c r="L11" s="82">
        <v>0</v>
      </c>
      <c r="M11" s="82">
        <v>0</v>
      </c>
      <c r="N11" s="82">
        <v>37.679000000000002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51.320999999999998</v>
      </c>
      <c r="AF11" s="82">
        <v>0</v>
      </c>
      <c r="AG11" s="82">
        <v>0</v>
      </c>
      <c r="AH11" s="82">
        <v>0</v>
      </c>
      <c r="AI11" s="82">
        <v>51.320999999999998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37.679000000000002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-37.679000000000002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51.320999999999998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-51.320999999999998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376.79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376.79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513.21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513.21</v>
      </c>
      <c r="DF11" s="81">
        <f t="shared" si="31"/>
        <v>89</v>
      </c>
      <c r="DG11" s="81">
        <f t="shared" si="32"/>
        <v>-37.679000000000002</v>
      </c>
      <c r="DH11" s="81">
        <f t="shared" si="33"/>
        <v>0</v>
      </c>
      <c r="DI11" s="81">
        <f t="shared" si="34"/>
        <v>0</v>
      </c>
      <c r="DJ11" s="81">
        <f t="shared" si="35"/>
        <v>-51.320999999999998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-25.402000000000001</v>
      </c>
      <c r="D12" s="82">
        <v>0</v>
      </c>
      <c r="E12" s="82">
        <v>0</v>
      </c>
      <c r="F12" s="82">
        <v>-34.597999999999999</v>
      </c>
      <c r="G12" s="82">
        <v>-60</v>
      </c>
      <c r="H12" s="76"/>
      <c r="I12" s="31">
        <v>10</v>
      </c>
      <c r="J12" s="82">
        <v>25.402000000000001</v>
      </c>
      <c r="K12" s="82">
        <v>0</v>
      </c>
      <c r="L12" s="82">
        <v>0</v>
      </c>
      <c r="M12" s="82">
        <v>0</v>
      </c>
      <c r="N12" s="82">
        <v>25.402000000000001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34.597999999999999</v>
      </c>
      <c r="AF12" s="82">
        <v>0</v>
      </c>
      <c r="AG12" s="82">
        <v>0</v>
      </c>
      <c r="AH12" s="82">
        <v>0</v>
      </c>
      <c r="AI12" s="82">
        <v>34.597999999999999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25.402000000000001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-25.402000000000001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34.597999999999999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-34.597999999999999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254.02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254.02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345.98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345.98</v>
      </c>
      <c r="DF12" s="81">
        <f t="shared" si="31"/>
        <v>60</v>
      </c>
      <c r="DG12" s="81">
        <f t="shared" si="32"/>
        <v>-25.402000000000001</v>
      </c>
      <c r="DH12" s="81">
        <f t="shared" si="33"/>
        <v>0</v>
      </c>
      <c r="DI12" s="81">
        <f t="shared" si="34"/>
        <v>0</v>
      </c>
      <c r="DJ12" s="81">
        <f t="shared" si="35"/>
        <v>-34.597999999999999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-26.672000000000001</v>
      </c>
      <c r="D13" s="82">
        <v>0</v>
      </c>
      <c r="E13" s="82">
        <v>0</v>
      </c>
      <c r="F13" s="82">
        <v>-36.328000000000003</v>
      </c>
      <c r="G13" s="82">
        <v>-63</v>
      </c>
      <c r="H13" s="76"/>
      <c r="I13" s="31">
        <v>11</v>
      </c>
      <c r="J13" s="82">
        <v>26.672000000000001</v>
      </c>
      <c r="K13" s="82">
        <v>0</v>
      </c>
      <c r="L13" s="82">
        <v>0</v>
      </c>
      <c r="M13" s="82">
        <v>0</v>
      </c>
      <c r="N13" s="82">
        <v>26.672000000000001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36.328000000000003</v>
      </c>
      <c r="AF13" s="82">
        <v>0</v>
      </c>
      <c r="AG13" s="82">
        <v>0</v>
      </c>
      <c r="AH13" s="82">
        <v>0</v>
      </c>
      <c r="AI13" s="82">
        <v>36.328000000000003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26.672000000000001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-26.672000000000001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36.328000000000003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-36.328000000000003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266.72000000000003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266.72000000000003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363.28000000000003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363.28000000000003</v>
      </c>
      <c r="DF13" s="81">
        <f t="shared" si="31"/>
        <v>63</v>
      </c>
      <c r="DG13" s="81">
        <f t="shared" si="32"/>
        <v>-26.672000000000001</v>
      </c>
      <c r="DH13" s="81">
        <f t="shared" si="33"/>
        <v>0</v>
      </c>
      <c r="DI13" s="81">
        <f t="shared" si="34"/>
        <v>0</v>
      </c>
      <c r="DJ13" s="81">
        <f t="shared" si="35"/>
        <v>-36.328000000000003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-16.088000000000001</v>
      </c>
      <c r="D14" s="82">
        <v>0</v>
      </c>
      <c r="E14" s="82">
        <v>0</v>
      </c>
      <c r="F14" s="82">
        <v>-21.911999999999999</v>
      </c>
      <c r="G14" s="82">
        <v>-38</v>
      </c>
      <c r="H14" s="76"/>
      <c r="I14" s="31">
        <v>12</v>
      </c>
      <c r="J14" s="82">
        <v>16.088000000000001</v>
      </c>
      <c r="K14" s="82">
        <v>0</v>
      </c>
      <c r="L14" s="82">
        <v>0</v>
      </c>
      <c r="M14" s="82">
        <v>0</v>
      </c>
      <c r="N14" s="82">
        <v>16.088000000000001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21.911999999999999</v>
      </c>
      <c r="AF14" s="82">
        <v>0</v>
      </c>
      <c r="AG14" s="82">
        <v>0</v>
      </c>
      <c r="AH14" s="82">
        <v>0</v>
      </c>
      <c r="AI14" s="82">
        <v>21.911999999999999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16.088000000000001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-16.088000000000001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21.911999999999999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-21.911999999999999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160.88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160.88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219.12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219.12</v>
      </c>
      <c r="DF14" s="81">
        <f t="shared" si="31"/>
        <v>38</v>
      </c>
      <c r="DG14" s="81">
        <f t="shared" si="32"/>
        <v>-16.088000000000001</v>
      </c>
      <c r="DH14" s="81">
        <f t="shared" si="33"/>
        <v>0</v>
      </c>
      <c r="DI14" s="81">
        <f t="shared" si="34"/>
        <v>0</v>
      </c>
      <c r="DJ14" s="81">
        <f t="shared" si="35"/>
        <v>-21.911999999999999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-10.161</v>
      </c>
      <c r="D15" s="82">
        <v>0</v>
      </c>
      <c r="E15" s="82">
        <v>0</v>
      </c>
      <c r="F15" s="82">
        <v>-13.839</v>
      </c>
      <c r="G15" s="82">
        <v>-24</v>
      </c>
      <c r="H15" s="76"/>
      <c r="I15" s="31">
        <v>13</v>
      </c>
      <c r="J15" s="82">
        <v>10.161</v>
      </c>
      <c r="K15" s="82">
        <v>0</v>
      </c>
      <c r="L15" s="82">
        <v>0</v>
      </c>
      <c r="M15" s="82">
        <v>0</v>
      </c>
      <c r="N15" s="82">
        <v>10.161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13.839</v>
      </c>
      <c r="AF15" s="82">
        <v>0</v>
      </c>
      <c r="AG15" s="82">
        <v>0</v>
      </c>
      <c r="AH15" s="82">
        <v>0</v>
      </c>
      <c r="AI15" s="82">
        <v>13.839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10.161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-10.161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13.839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-13.839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101.61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101.61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138.39000000000001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138.39000000000001</v>
      </c>
      <c r="DF15" s="81">
        <f t="shared" si="31"/>
        <v>24</v>
      </c>
      <c r="DG15" s="81">
        <f t="shared" si="32"/>
        <v>-10.161</v>
      </c>
      <c r="DH15" s="81">
        <f t="shared" si="33"/>
        <v>0</v>
      </c>
      <c r="DI15" s="81">
        <f t="shared" si="34"/>
        <v>0</v>
      </c>
      <c r="DJ15" s="81">
        <f t="shared" si="35"/>
        <v>-13.839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-21.591999999999999</v>
      </c>
      <c r="D87" s="82">
        <v>0</v>
      </c>
      <c r="E87" s="82">
        <v>0</v>
      </c>
      <c r="F87" s="82">
        <v>-29.408000000000001</v>
      </c>
      <c r="G87" s="82">
        <v>-51</v>
      </c>
      <c r="H87" s="76"/>
      <c r="I87" s="31">
        <v>85</v>
      </c>
      <c r="J87" s="82">
        <v>21.591999999999999</v>
      </c>
      <c r="K87" s="82">
        <v>0</v>
      </c>
      <c r="L87" s="82">
        <v>0</v>
      </c>
      <c r="M87" s="82">
        <v>0</v>
      </c>
      <c r="N87" s="82">
        <v>21.591999999999999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29.408000000000001</v>
      </c>
      <c r="AF87" s="82">
        <v>0</v>
      </c>
      <c r="AG87" s="82">
        <v>0</v>
      </c>
      <c r="AH87" s="82">
        <v>0</v>
      </c>
      <c r="AI87" s="82">
        <v>29.408000000000001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21.591999999999999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-21.591999999999999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29.408000000000001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-29.408000000000001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215.92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215.92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294.08000000000004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294.08000000000004</v>
      </c>
      <c r="DF87" s="81">
        <f t="shared" si="59"/>
        <v>51</v>
      </c>
      <c r="DG87" s="81">
        <f t="shared" si="60"/>
        <v>-21.591999999999999</v>
      </c>
      <c r="DH87" s="81">
        <f t="shared" si="61"/>
        <v>0</v>
      </c>
      <c r="DI87" s="81">
        <f t="shared" si="62"/>
        <v>0</v>
      </c>
      <c r="DJ87" s="81">
        <f t="shared" si="63"/>
        <v>-29.408000000000001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-46.57</v>
      </c>
      <c r="D88" s="82">
        <v>0</v>
      </c>
      <c r="E88" s="82">
        <v>0</v>
      </c>
      <c r="F88" s="82">
        <v>-63.43</v>
      </c>
      <c r="G88" s="82">
        <v>-110</v>
      </c>
      <c r="H88" s="76"/>
      <c r="I88" s="31">
        <v>86</v>
      </c>
      <c r="J88" s="82">
        <v>46.57</v>
      </c>
      <c r="K88" s="82">
        <v>0</v>
      </c>
      <c r="L88" s="82">
        <v>0</v>
      </c>
      <c r="M88" s="82">
        <v>0</v>
      </c>
      <c r="N88" s="82">
        <v>46.57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63.43</v>
      </c>
      <c r="AF88" s="82">
        <v>0</v>
      </c>
      <c r="AG88" s="82">
        <v>0</v>
      </c>
      <c r="AH88" s="82">
        <v>0</v>
      </c>
      <c r="AI88" s="82">
        <v>63.43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46.57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-46.57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63.43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-63.43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465.7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465.7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634.29999999999995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634.29999999999995</v>
      </c>
      <c r="DF88" s="81">
        <f t="shared" si="59"/>
        <v>110</v>
      </c>
      <c r="DG88" s="81">
        <f t="shared" si="60"/>
        <v>-46.57</v>
      </c>
      <c r="DH88" s="81">
        <f t="shared" si="61"/>
        <v>0</v>
      </c>
      <c r="DI88" s="81">
        <f t="shared" si="62"/>
        <v>0</v>
      </c>
      <c r="DJ88" s="81">
        <f t="shared" si="63"/>
        <v>-63.43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-63.503999999999998</v>
      </c>
      <c r="D89" s="82">
        <v>0</v>
      </c>
      <c r="E89" s="82">
        <v>0</v>
      </c>
      <c r="F89" s="82">
        <v>-86.495999999999995</v>
      </c>
      <c r="G89" s="82">
        <v>-150</v>
      </c>
      <c r="H89" s="76"/>
      <c r="I89" s="31">
        <v>87</v>
      </c>
      <c r="J89" s="82">
        <v>63.503999999999998</v>
      </c>
      <c r="K89" s="82">
        <v>0</v>
      </c>
      <c r="L89" s="82">
        <v>0</v>
      </c>
      <c r="M89" s="82">
        <v>0</v>
      </c>
      <c r="N89" s="82">
        <v>63.503999999999998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86.495999999999995</v>
      </c>
      <c r="AF89" s="82">
        <v>0</v>
      </c>
      <c r="AG89" s="82">
        <v>0</v>
      </c>
      <c r="AH89" s="82">
        <v>0</v>
      </c>
      <c r="AI89" s="82">
        <v>86.495999999999995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63.503999999999998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-63.503999999999998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86.495999999999995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-86.495999999999995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635.04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635.04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864.95999999999992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864.95999999999992</v>
      </c>
      <c r="DF89" s="81">
        <f t="shared" si="59"/>
        <v>150</v>
      </c>
      <c r="DG89" s="81">
        <f t="shared" si="60"/>
        <v>-63.503999999999998</v>
      </c>
      <c r="DH89" s="81">
        <f t="shared" si="61"/>
        <v>0</v>
      </c>
      <c r="DI89" s="81">
        <f t="shared" si="62"/>
        <v>0</v>
      </c>
      <c r="DJ89" s="81">
        <f t="shared" si="63"/>
        <v>-86.495999999999995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-52.92</v>
      </c>
      <c r="D90" s="82">
        <v>0</v>
      </c>
      <c r="E90" s="82">
        <v>0</v>
      </c>
      <c r="F90" s="82">
        <v>-72.08</v>
      </c>
      <c r="G90" s="82">
        <v>-125</v>
      </c>
      <c r="H90" s="76"/>
      <c r="I90" s="31">
        <v>88</v>
      </c>
      <c r="J90" s="82">
        <v>52.92</v>
      </c>
      <c r="K90" s="82">
        <v>0</v>
      </c>
      <c r="L90" s="82">
        <v>0</v>
      </c>
      <c r="M90" s="82">
        <v>0</v>
      </c>
      <c r="N90" s="82">
        <v>52.92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72.08</v>
      </c>
      <c r="AF90" s="82">
        <v>0</v>
      </c>
      <c r="AG90" s="82">
        <v>0</v>
      </c>
      <c r="AH90" s="82">
        <v>0</v>
      </c>
      <c r="AI90" s="82">
        <v>72.08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52.92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-52.92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72.08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-72.08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529.20000000000005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529.20000000000005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720.8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720.8</v>
      </c>
      <c r="DF90" s="81">
        <f t="shared" si="59"/>
        <v>125</v>
      </c>
      <c r="DG90" s="81">
        <f t="shared" si="60"/>
        <v>-52.92</v>
      </c>
      <c r="DH90" s="81">
        <f t="shared" si="61"/>
        <v>0</v>
      </c>
      <c r="DI90" s="81">
        <f t="shared" si="62"/>
        <v>0</v>
      </c>
      <c r="DJ90" s="81">
        <f t="shared" si="63"/>
        <v>-72.08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-48.686999999999998</v>
      </c>
      <c r="D91" s="82">
        <v>0</v>
      </c>
      <c r="E91" s="82">
        <v>0</v>
      </c>
      <c r="F91" s="82">
        <v>-66.313000000000002</v>
      </c>
      <c r="G91" s="82">
        <v>-115</v>
      </c>
      <c r="H91" s="76"/>
      <c r="I91" s="31">
        <v>89</v>
      </c>
      <c r="J91" s="82">
        <v>48.686999999999998</v>
      </c>
      <c r="K91" s="82">
        <v>0</v>
      </c>
      <c r="L91" s="82">
        <v>0</v>
      </c>
      <c r="M91" s="82">
        <v>0</v>
      </c>
      <c r="N91" s="82">
        <v>48.686999999999998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66.313000000000002</v>
      </c>
      <c r="AF91" s="82">
        <v>0</v>
      </c>
      <c r="AG91" s="82">
        <v>0</v>
      </c>
      <c r="AH91" s="82">
        <v>0</v>
      </c>
      <c r="AI91" s="82">
        <v>66.313000000000002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48.686999999999998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-48.686999999999998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66.313000000000002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-66.313000000000002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486.87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486.87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663.13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663.13</v>
      </c>
      <c r="DF91" s="81">
        <f t="shared" si="59"/>
        <v>115</v>
      </c>
      <c r="DG91" s="81">
        <f t="shared" si="60"/>
        <v>-48.686999999999998</v>
      </c>
      <c r="DH91" s="81">
        <f t="shared" si="61"/>
        <v>0</v>
      </c>
      <c r="DI91" s="81">
        <f t="shared" si="62"/>
        <v>0</v>
      </c>
      <c r="DJ91" s="81">
        <f t="shared" si="63"/>
        <v>-66.313000000000002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-38.103000000000002</v>
      </c>
      <c r="D92" s="82">
        <v>0</v>
      </c>
      <c r="E92" s="82">
        <v>0</v>
      </c>
      <c r="F92" s="82">
        <v>-51.896999999999998</v>
      </c>
      <c r="G92" s="82">
        <v>-90</v>
      </c>
      <c r="H92" s="76"/>
      <c r="I92" s="31">
        <v>90</v>
      </c>
      <c r="J92" s="82">
        <v>38.103000000000002</v>
      </c>
      <c r="K92" s="82">
        <v>0</v>
      </c>
      <c r="L92" s="82">
        <v>0</v>
      </c>
      <c r="M92" s="82">
        <v>0</v>
      </c>
      <c r="N92" s="82">
        <v>38.103000000000002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51.896999999999998</v>
      </c>
      <c r="AF92" s="82">
        <v>0</v>
      </c>
      <c r="AG92" s="82">
        <v>0</v>
      </c>
      <c r="AH92" s="82">
        <v>0</v>
      </c>
      <c r="AI92" s="82">
        <v>51.896999999999998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38.103000000000002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-38.103000000000002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51.896999999999998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-51.896999999999998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381.03000000000003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381.03000000000003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518.97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518.97</v>
      </c>
      <c r="DF92" s="81">
        <f t="shared" si="59"/>
        <v>90</v>
      </c>
      <c r="DG92" s="81">
        <f t="shared" si="60"/>
        <v>-38.103000000000002</v>
      </c>
      <c r="DH92" s="81">
        <f t="shared" si="61"/>
        <v>0</v>
      </c>
      <c r="DI92" s="81">
        <f t="shared" si="62"/>
        <v>0</v>
      </c>
      <c r="DJ92" s="81">
        <f t="shared" si="63"/>
        <v>-51.896999999999998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-25.402000000000001</v>
      </c>
      <c r="D93" s="82">
        <v>0</v>
      </c>
      <c r="E93" s="82">
        <v>0</v>
      </c>
      <c r="F93" s="82">
        <v>-34.597999999999999</v>
      </c>
      <c r="G93" s="82">
        <v>-60</v>
      </c>
      <c r="H93" s="76"/>
      <c r="I93" s="31">
        <v>91</v>
      </c>
      <c r="J93" s="82">
        <v>25.402000000000001</v>
      </c>
      <c r="K93" s="82">
        <v>0</v>
      </c>
      <c r="L93" s="82">
        <v>0</v>
      </c>
      <c r="M93" s="82">
        <v>0</v>
      </c>
      <c r="N93" s="82">
        <v>25.402000000000001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34.597999999999999</v>
      </c>
      <c r="AF93" s="82">
        <v>0</v>
      </c>
      <c r="AG93" s="82">
        <v>0</v>
      </c>
      <c r="AH93" s="82">
        <v>0</v>
      </c>
      <c r="AI93" s="82">
        <v>34.597999999999999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25.402000000000001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-25.402000000000001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34.597999999999999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-34.597999999999999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254.02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254.02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345.98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345.98</v>
      </c>
      <c r="DF93" s="81">
        <f t="shared" si="59"/>
        <v>60</v>
      </c>
      <c r="DG93" s="81">
        <f t="shared" si="60"/>
        <v>-25.402000000000001</v>
      </c>
      <c r="DH93" s="81">
        <f t="shared" si="61"/>
        <v>0</v>
      </c>
      <c r="DI93" s="81">
        <f t="shared" si="62"/>
        <v>0</v>
      </c>
      <c r="DJ93" s="81">
        <f t="shared" si="63"/>
        <v>-34.597999999999999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-12.701000000000001</v>
      </c>
      <c r="D94" s="82">
        <v>0</v>
      </c>
      <c r="E94" s="82">
        <v>0</v>
      </c>
      <c r="F94" s="82">
        <v>-17.298999999999999</v>
      </c>
      <c r="G94" s="82">
        <v>-30</v>
      </c>
      <c r="H94" s="76"/>
      <c r="I94" s="31">
        <v>92</v>
      </c>
      <c r="J94" s="82">
        <v>12.701000000000001</v>
      </c>
      <c r="K94" s="82">
        <v>0</v>
      </c>
      <c r="L94" s="82">
        <v>0</v>
      </c>
      <c r="M94" s="82">
        <v>0</v>
      </c>
      <c r="N94" s="82">
        <v>12.701000000000001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17.298999999999999</v>
      </c>
      <c r="AF94" s="82">
        <v>0</v>
      </c>
      <c r="AG94" s="82">
        <v>0</v>
      </c>
      <c r="AH94" s="82">
        <v>0</v>
      </c>
      <c r="AI94" s="82">
        <v>17.298999999999999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12.701000000000001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-12.701000000000001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17.298999999999999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-17.298999999999999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127.01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127.01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172.99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172.99</v>
      </c>
      <c r="DF94" s="81">
        <f t="shared" si="59"/>
        <v>30</v>
      </c>
      <c r="DG94" s="81">
        <f t="shared" si="60"/>
        <v>-12.701000000000001</v>
      </c>
      <c r="DH94" s="81">
        <f t="shared" si="61"/>
        <v>0</v>
      </c>
      <c r="DI94" s="81">
        <f t="shared" si="62"/>
        <v>0</v>
      </c>
      <c r="DJ94" s="81">
        <f t="shared" si="63"/>
        <v>-17.298999999999999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0.178342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-0.178342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0.24290800000000001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-0.24290800000000001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0.17834199999999997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0.17834199999999997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0.24290799999999996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0.24290799999999996</v>
      </c>
      <c r="DE99" s="86"/>
      <c r="DF99" s="81">
        <f t="shared" si="59"/>
        <v>0.42125000000000001</v>
      </c>
      <c r="DG99" s="81">
        <f t="shared" si="60"/>
        <v>-0.178342</v>
      </c>
      <c r="DH99" s="81">
        <f t="shared" si="61"/>
        <v>0</v>
      </c>
      <c r="DI99" s="81">
        <f t="shared" si="62"/>
        <v>0</v>
      </c>
      <c r="DJ99" s="81">
        <f t="shared" si="63"/>
        <v>-0.24290800000000001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45088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45088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45088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2023-06-21T06:41:22Z</dcterms:modified>
</cp:coreProperties>
</file>